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G. Statutory County Courts/"/>
    </mc:Choice>
  </mc:AlternateContent>
  <xr:revisionPtr revIDLastSave="3" documentId="8_{E232EFBE-A675-4A22-9F69-C0F469F47908}" xr6:coauthVersionLast="47" xr6:coauthVersionMax="47" xr10:uidLastSave="{D5B37398-89B7-4B85-BAC4-271630AAFA4E}"/>
  <bookViews>
    <workbookView xWindow="-120" yWindow="-120" windowWidth="29040" windowHeight="15840" tabRatio="716" xr2:uid="{00000000-000D-0000-FFFF-FFFF00000000}"/>
  </bookViews>
  <sheets>
    <sheet name="Felony PRINT" sheetId="13" r:id="rId1"/>
    <sheet name="Misdemeanor PRINT" sheetId="8" r:id="rId2"/>
    <sheet name="Civil PRINT" sheetId="9" r:id="rId3"/>
    <sheet name="Family PRINT" sheetId="14" r:id="rId4"/>
    <sheet name="Juvenile PRINT" sheetId="10" r:id="rId5"/>
    <sheet name="Probate PRINT" sheetId="11" r:id="rId6"/>
    <sheet name="Mental Health PRINT" sheetId="12" r:id="rId7"/>
  </sheets>
  <externalReferences>
    <externalReference r:id="rId8"/>
  </externalReferences>
  <definedNames>
    <definedName name="_xlnm.Print_Area" localSheetId="2">'Civil PRINT'!$A$1:$O$44</definedName>
    <definedName name="_xlnm.Print_Area" localSheetId="3">'Family PRINT'!$A$1:$Q$46</definedName>
    <definedName name="_xlnm.Print_Area" localSheetId="1">'Misdemeanor PRINT'!$A$1:$M$64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2" l="1"/>
  <c r="B28" i="12"/>
  <c r="B26" i="12"/>
  <c r="B25" i="12"/>
  <c r="B24" i="12"/>
  <c r="E18" i="12"/>
  <c r="C18" i="12"/>
  <c r="B18" i="12"/>
  <c r="D17" i="12"/>
  <c r="C17" i="12"/>
  <c r="B17" i="12"/>
  <c r="E15" i="12"/>
  <c r="D15" i="12"/>
  <c r="C15" i="12"/>
  <c r="B15" i="12"/>
  <c r="E11" i="12"/>
  <c r="D11" i="12"/>
  <c r="C11" i="12"/>
  <c r="B11" i="12"/>
  <c r="E10" i="12"/>
  <c r="D10" i="12"/>
  <c r="C10" i="12"/>
  <c r="B10" i="12"/>
  <c r="B9" i="12"/>
  <c r="B6" i="12"/>
  <c r="E5" i="12"/>
  <c r="D5" i="12"/>
  <c r="C5" i="12"/>
  <c r="B5" i="12"/>
  <c r="H22" i="11"/>
  <c r="H21" i="11"/>
  <c r="H20" i="11"/>
  <c r="H19" i="11"/>
  <c r="B22" i="11"/>
  <c r="B21" i="11"/>
  <c r="B20" i="11"/>
  <c r="B19" i="11"/>
  <c r="H14" i="11"/>
  <c r="F14" i="11"/>
  <c r="E14" i="11"/>
  <c r="C14" i="11"/>
  <c r="H12" i="11"/>
  <c r="G12" i="11"/>
  <c r="F12" i="11"/>
  <c r="E12" i="11"/>
  <c r="H10" i="11"/>
  <c r="G10" i="11"/>
  <c r="F10" i="11"/>
  <c r="E10" i="11"/>
  <c r="D10" i="11"/>
  <c r="C10" i="11"/>
  <c r="B10" i="11"/>
  <c r="H8" i="11"/>
  <c r="G8" i="11"/>
  <c r="F8" i="11"/>
  <c r="E8" i="11"/>
  <c r="D8" i="11"/>
  <c r="C8" i="11"/>
  <c r="B8" i="11"/>
  <c r="H7" i="11"/>
  <c r="G7" i="11"/>
  <c r="F7" i="11"/>
  <c r="E7" i="11"/>
  <c r="D7" i="11"/>
  <c r="C7" i="11"/>
  <c r="B7" i="11"/>
  <c r="H4" i="11"/>
  <c r="G4" i="11"/>
  <c r="F4" i="11"/>
  <c r="E4" i="11"/>
  <c r="D4" i="11"/>
  <c r="C4" i="11"/>
  <c r="B4" i="11"/>
</calcChain>
</file>

<file path=xl/sharedStrings.xml><?xml version="1.0" encoding="utf-8"?>
<sst xmlns="http://schemas.openxmlformats.org/spreadsheetml/2006/main" count="480" uniqueCount="274">
  <si>
    <t>SCC Felony</t>
  </si>
  <si>
    <t>Cases on Docket:</t>
  </si>
  <si>
    <t>Capital
Murder</t>
  </si>
  <si>
    <t>Murder</t>
  </si>
  <si>
    <t>Other
Homicides</t>
  </si>
  <si>
    <t>Aggravated Assault or Attempted Murder</t>
  </si>
  <si>
    <t>Sexual
Assault of Adult</t>
  </si>
  <si>
    <t>Indecency with
or Sexual Assault of Child</t>
  </si>
  <si>
    <t>Family Violence Assault</t>
  </si>
  <si>
    <t>Aggravated Robbery or Robbery</t>
  </si>
  <si>
    <t>Burglary</t>
  </si>
  <si>
    <t>Theft</t>
  </si>
  <si>
    <t>Auto
Theft</t>
  </si>
  <si>
    <t>Drug Sale or Manufacture</t>
  </si>
  <si>
    <t>Drug Possession</t>
  </si>
  <si>
    <t>Felony
DWI</t>
  </si>
  <si>
    <t>Other
Felony</t>
  </si>
  <si>
    <t>Total
Cases</t>
  </si>
  <si>
    <t>Active Cases</t>
  </si>
  <si>
    <t>Inactive Cases</t>
  </si>
  <si>
    <t>Docket Adjustments</t>
  </si>
  <si>
    <t>Cases Added:</t>
  </si>
  <si>
    <t>Filed by Indictment or Information</t>
  </si>
  <si>
    <t>Other Cases Reaching Docket:</t>
  </si>
  <si>
    <t xml:space="preserve">Motions to Revoke Filed  </t>
  </si>
  <si>
    <t>Cases Reactivated</t>
  </si>
  <si>
    <t>All Other Cases Added</t>
  </si>
  <si>
    <t>Total Cases on Docket</t>
  </si>
  <si>
    <t>Dispositions:</t>
  </si>
  <si>
    <t>Convictions:</t>
  </si>
  <si>
    <t>Guilty Plea or Nolo Contendere</t>
  </si>
  <si>
    <t xml:space="preserve">By the Court  </t>
  </si>
  <si>
    <t xml:space="preserve">By the Jury  </t>
  </si>
  <si>
    <t>Total Convictions</t>
  </si>
  <si>
    <t>Cases Placed on Deferred Adjudication</t>
  </si>
  <si>
    <t>Acquittals:</t>
  </si>
  <si>
    <t>By the Court</t>
  </si>
  <si>
    <t>Total Acquittals</t>
  </si>
  <si>
    <t xml:space="preserve">Dismissals  </t>
  </si>
  <si>
    <t>Motions to Revoke:</t>
  </si>
  <si>
    <t>Granted/Revoked</t>
  </si>
  <si>
    <t>Denied/Continued</t>
  </si>
  <si>
    <t>All Other Dispositions</t>
  </si>
  <si>
    <t xml:space="preserve">Total Cases Disposed  </t>
  </si>
  <si>
    <t xml:space="preserve">Cases Placed on Inactive Status  </t>
  </si>
  <si>
    <t xml:space="preserve">Active Cases  </t>
  </si>
  <si>
    <t>Cases in Which</t>
  </si>
  <si>
    <t>Death Penalty Sought</t>
  </si>
  <si>
    <t>---</t>
  </si>
  <si>
    <t>Death Penalty Not Sought</t>
  </si>
  <si>
    <t>Sentencing Information:</t>
  </si>
  <si>
    <t>Prison</t>
  </si>
  <si>
    <t>State Jail</t>
  </si>
  <si>
    <t>Local Jail</t>
  </si>
  <si>
    <t>Probation/Community Supervision</t>
  </si>
  <si>
    <t>Shock Probation</t>
  </si>
  <si>
    <t>Fine Only</t>
  </si>
  <si>
    <t>Other</t>
  </si>
  <si>
    <t>Age of Cases Disposed:</t>
  </si>
  <si>
    <t>90 Days
or Less</t>
  </si>
  <si>
    <t>91 to 180
Days</t>
  </si>
  <si>
    <t>181 to 365
Days</t>
  </si>
  <si>
    <t>Over 365
Days</t>
  </si>
  <si>
    <t>Number of Cases</t>
  </si>
  <si>
    <t>SCC Misdemeanor</t>
  </si>
  <si>
    <t>DWI -
First Offense</t>
  </si>
  <si>
    <t>DWI -
Second Offense</t>
  </si>
  <si>
    <t>Theft by Check</t>
  </si>
  <si>
    <t>Drug Possession -Marijuana</t>
  </si>
  <si>
    <t>Drug Offenses - Other</t>
  </si>
  <si>
    <t>Assault - Other</t>
  </si>
  <si>
    <t>Traffic</t>
  </si>
  <si>
    <t>DWLS/ DWLI</t>
  </si>
  <si>
    <t>Other Misdemea
-nor Cases</t>
  </si>
  <si>
    <t>New Cases Filed</t>
  </si>
  <si>
    <t xml:space="preserve">Appealed from Lower Courts  </t>
  </si>
  <si>
    <t xml:space="preserve">Guilty Plea or Nolo Contendere  </t>
  </si>
  <si>
    <t xml:space="preserve">Deferred Adjudication   </t>
  </si>
  <si>
    <t>Acquittals</t>
  </si>
  <si>
    <t xml:space="preserve">By the Jury   </t>
  </si>
  <si>
    <t>Motions to Revoke</t>
  </si>
  <si>
    <t xml:space="preserve">All Other Dispositions  </t>
  </si>
  <si>
    <t>Total Cases Disposed</t>
  </si>
  <si>
    <t xml:space="preserve">Placed on Inactive Status  </t>
  </si>
  <si>
    <t xml:space="preserve">Local Jail  </t>
  </si>
  <si>
    <t>Probation/Comm. Supervision</t>
  </si>
  <si>
    <t xml:space="preserve">Fine Only  </t>
  </si>
  <si>
    <t xml:space="preserve">Other  </t>
  </si>
  <si>
    <t>30 Days
or Less</t>
  </si>
  <si>
    <t>31 to 60
Days</t>
  </si>
  <si>
    <t>61 to 90
Days</t>
  </si>
  <si>
    <t>Over 90
Days</t>
  </si>
  <si>
    <t>Information on Trafficking of Persons:</t>
  </si>
  <si>
    <t>Total</t>
  </si>
  <si>
    <t>Cases for Trafficking of Persons</t>
  </si>
  <si>
    <t>Cases for Prostitution</t>
  </si>
  <si>
    <t>Cases for Compelling Prostitution</t>
  </si>
  <si>
    <t>Cases for Solicitation of Prostitution</t>
  </si>
  <si>
    <t>Additional Court Activity:</t>
  </si>
  <si>
    <t>Misdemea
-nor</t>
  </si>
  <si>
    <t>Felony</t>
  </si>
  <si>
    <t>Total Cases</t>
  </si>
  <si>
    <t xml:space="preserve">Cases in Which Jury Selected  </t>
  </si>
  <si>
    <t xml:space="preserve">Cases in Which Mistrial Declared  </t>
  </si>
  <si>
    <t>Motions to Suppress Granted or Denied</t>
  </si>
  <si>
    <t>Mental Illness/Intellectual Disability Assessments</t>
  </si>
  <si>
    <t>Competency Examination Reports</t>
  </si>
  <si>
    <t xml:space="preserve">Cases Set for Review  </t>
  </si>
  <si>
    <t xml:space="preserve">Cases in Which Attorney Appointed as Counsel  </t>
  </si>
  <si>
    <t xml:space="preserve">Cases with Retained Counsel  </t>
  </si>
  <si>
    <t>Cases Which Defendant Failed to Appear</t>
  </si>
  <si>
    <t>Cases Which Defendant Violated Condition of Release</t>
  </si>
  <si>
    <t>Cases Def. Committed Offense on Bail/Supervision</t>
  </si>
  <si>
    <t>SCC Civil</t>
  </si>
  <si>
    <t>Injury or Damage</t>
  </si>
  <si>
    <t>Real Property</t>
  </si>
  <si>
    <t>Contract</t>
  </si>
  <si>
    <t>Motor
 Vehicle</t>
  </si>
  <si>
    <t>Medical Malpractice</t>
  </si>
  <si>
    <t>Other Professional Malpractice</t>
  </si>
  <si>
    <t>Product Liability - Asbestos/Silica</t>
  </si>
  <si>
    <t>Other Product Liability</t>
  </si>
  <si>
    <t>Other Injury
 or Damage</t>
  </si>
  <si>
    <t>Eminent Domain</t>
  </si>
  <si>
    <t>Other Real Property</t>
  </si>
  <si>
    <t>Consumer/ Commercial/ Debt</t>
  </si>
  <si>
    <t>Other
Contract</t>
  </si>
  <si>
    <t>Civil Cases Relating to Criminal Matters</t>
  </si>
  <si>
    <t>All Other        Civil Cases</t>
  </si>
  <si>
    <t>Tax</t>
  </si>
  <si>
    <t xml:space="preserve">Cases Appealed from Lower Courts  </t>
  </si>
  <si>
    <t>Change of Venue Transfers</t>
  </si>
  <si>
    <t>Default Judgments</t>
  </si>
  <si>
    <t xml:space="preserve">Agreed Judgments  </t>
  </si>
  <si>
    <t>Summary Judgments</t>
  </si>
  <si>
    <t>Final Judgments:</t>
  </si>
  <si>
    <t xml:space="preserve">After Non-Jury Trial  </t>
  </si>
  <si>
    <t xml:space="preserve">By Jury Verdict  </t>
  </si>
  <si>
    <t>By Directed Verdict</t>
  </si>
  <si>
    <t>Dismissed for Want of Prosecution</t>
  </si>
  <si>
    <t xml:space="preserve">Non-Suited or Dismissed by Plaintiff  </t>
  </si>
  <si>
    <t>3 Months
or Less</t>
  </si>
  <si>
    <t>Over 3 to 6 Months</t>
  </si>
  <si>
    <t>Over 6 to 12 Months</t>
  </si>
  <si>
    <t>Over  12 to 18 Months</t>
  </si>
  <si>
    <t>Over 18
Months</t>
  </si>
  <si>
    <t>Cases in Which Jury Selected</t>
  </si>
  <si>
    <t>Cases in Which Mistrial Declared</t>
  </si>
  <si>
    <t>Injunction or Show Cause Order Issued</t>
  </si>
  <si>
    <t>Cases in Which Plaintiff/Petitioner Represented Self</t>
  </si>
  <si>
    <t>SCC Family</t>
  </si>
  <si>
    <t>Divorce</t>
  </si>
  <si>
    <t>Title IV-D</t>
  </si>
  <si>
    <t>Post-Judgment Actions</t>
  </si>
  <si>
    <t>Children</t>
  </si>
  <si>
    <t>No
Children</t>
  </si>
  <si>
    <t>Parent-Child -
No Divorce</t>
  </si>
  <si>
    <t>Child 
Protective Services</t>
  </si>
  <si>
    <t>Termination
of Parental
Rights</t>
  </si>
  <si>
    <t>Adoption</t>
  </si>
  <si>
    <t>Protective
Orders -
No Divorce</t>
  </si>
  <si>
    <t>Paternity</t>
  </si>
  <si>
    <t>Support
Order</t>
  </si>
  <si>
    <t>UIFSA</t>
  </si>
  <si>
    <t>All Other Family Law Cases</t>
  </si>
  <si>
    <t>Modification -
Custody</t>
  </si>
  <si>
    <t>Modification -
Other</t>
  </si>
  <si>
    <t>Enforcement</t>
  </si>
  <si>
    <t>Total 
Cases</t>
  </si>
  <si>
    <t>Over 12 to 18 Months</t>
  </si>
  <si>
    <t>Over 18 Months</t>
  </si>
  <si>
    <t xml:space="preserve">Injunction or Show Cause Order Issued  </t>
  </si>
  <si>
    <t xml:space="preserve">Protective Orders Signed  </t>
  </si>
  <si>
    <t>Cases Set for Review</t>
  </si>
  <si>
    <t xml:space="preserve">Cases in Which Plaintiff/Petitioner Represented Self  </t>
  </si>
  <si>
    <t>SCC Juvenile</t>
  </si>
  <si>
    <t>Delinquent Conduct</t>
  </si>
  <si>
    <t>Total Delinquent Conduct Cases</t>
  </si>
  <si>
    <t>CINS</t>
  </si>
  <si>
    <t>Other
Homicide</t>
  </si>
  <si>
    <t>Assault</t>
  </si>
  <si>
    <t>Felony
Drug Offenses</t>
  </si>
  <si>
    <t xml:space="preserve">Misdemeanor Drug Offenses </t>
  </si>
  <si>
    <t>DWI</t>
  </si>
  <si>
    <t>Contempt
of Court</t>
  </si>
  <si>
    <t>All Other Offenses</t>
  </si>
  <si>
    <t>Felonies</t>
  </si>
  <si>
    <t>Misdemeanors</t>
  </si>
  <si>
    <t xml:space="preserve">New Petitions Filed  </t>
  </si>
  <si>
    <t xml:space="preserve">Petitions for Transfer to Adult Crim. Court  </t>
  </si>
  <si>
    <t xml:space="preserve">Motions to Modify/Enforce/Proceed Filed  </t>
  </si>
  <si>
    <t>Adjudications:</t>
  </si>
  <si>
    <t>Findings of Delinquent Conduct or CINS:</t>
  </si>
  <si>
    <t xml:space="preserve">Plea of True  </t>
  </si>
  <si>
    <t>Total Findings of DC/CINS</t>
  </si>
  <si>
    <t xml:space="preserve">Deferred Prosecution  </t>
  </si>
  <si>
    <t xml:space="preserve">Transferred to Adult Criminal Court  </t>
  </si>
  <si>
    <t>Findings of No DC or No CINS:</t>
  </si>
  <si>
    <t>Total Findings of No DC/No CINS</t>
  </si>
  <si>
    <t>Motions to Modify Disposition:</t>
  </si>
  <si>
    <t xml:space="preserve">Denied  </t>
  </si>
  <si>
    <t xml:space="preserve">Granted  </t>
  </si>
  <si>
    <t xml:space="preserve">All Other Adjudications/Findings  </t>
  </si>
  <si>
    <t xml:space="preserve">Total Cases Adjudicated  </t>
  </si>
  <si>
    <t>Cases with Findings of DC/CINS</t>
  </si>
  <si>
    <t>Probation Granted</t>
  </si>
  <si>
    <t xml:space="preserve">Determinate Sentence Probation  </t>
  </si>
  <si>
    <t xml:space="preserve">All Other Probation  </t>
  </si>
  <si>
    <t>Committed to Texas Juvenile Justice Dept.</t>
  </si>
  <si>
    <t xml:space="preserve">Determinate Sentence  </t>
  </si>
  <si>
    <t xml:space="preserve">Indeterminate Sentence  </t>
  </si>
  <si>
    <t>Final Judgment Without Any Disposition</t>
  </si>
  <si>
    <t>Cases with Granted Motion to Modify Disp.</t>
  </si>
  <si>
    <t>Probation Revoked, Child Sent to TJJD</t>
  </si>
  <si>
    <t>31 to 90
Days</t>
  </si>
  <si>
    <t>Over 180
Days</t>
  </si>
  <si>
    <t>DC</t>
  </si>
  <si>
    <t>Grand Jury Approvals</t>
  </si>
  <si>
    <t>Release or Transfer Hearings</t>
  </si>
  <si>
    <t>Detention Hearings</t>
  </si>
  <si>
    <t>Competency Hearings</t>
  </si>
  <si>
    <t>Applications for Sealing Records</t>
  </si>
  <si>
    <t>Motions for Sex Offender Un- or Deregistration</t>
  </si>
  <si>
    <t>Cases in Which Attorney Appointed as Counsel</t>
  </si>
  <si>
    <t>Cases with Retained Counsel</t>
  </si>
  <si>
    <t>SCC Probate</t>
  </si>
  <si>
    <t>Decedents' Estates</t>
  </si>
  <si>
    <t>Guardianships</t>
  </si>
  <si>
    <t>Independent Administration</t>
  </si>
  <si>
    <t>Dependent Administration</t>
  </si>
  <si>
    <t>All Other Estate Proceedings</t>
  </si>
  <si>
    <t>Minor</t>
  </si>
  <si>
    <t>Adult</t>
  </si>
  <si>
    <t>All Other
 Cases</t>
  </si>
  <si>
    <t xml:space="preserve">New Cases, Applications or Contests Filed  </t>
  </si>
  <si>
    <t>Other Cases Added:</t>
  </si>
  <si>
    <t>Ancillary Cases</t>
  </si>
  <si>
    <t>All Other Matters</t>
  </si>
  <si>
    <t xml:space="preserve">Inventories Filed  </t>
  </si>
  <si>
    <t xml:space="preserve">Guardianship of Person Reports Filed  </t>
  </si>
  <si>
    <t xml:space="preserve">Annual or Final Accounts Filed  </t>
  </si>
  <si>
    <t>Additional Information:</t>
  </si>
  <si>
    <t>Guardianships:</t>
  </si>
  <si>
    <t>Dismissed or Denied</t>
  </si>
  <si>
    <t xml:space="preserve">Chapter 1102 Investigations    </t>
  </si>
  <si>
    <t xml:space="preserve">Chapter 48 Removals </t>
  </si>
  <si>
    <t xml:space="preserve">Closed  </t>
  </si>
  <si>
    <t xml:space="preserve">Hearings Held  </t>
  </si>
  <si>
    <t xml:space="preserve">Active  </t>
  </si>
  <si>
    <t>SCC Mental Health</t>
  </si>
  <si>
    <t>Modification</t>
  </si>
  <si>
    <t>Temporary Mental Health Services</t>
  </si>
  <si>
    <t>Extended Mental Health Services</t>
  </si>
  <si>
    <t>Inpatient to Outpatient</t>
  </si>
  <si>
    <t>Outpatient to Inpatient</t>
  </si>
  <si>
    <t>Intake</t>
  </si>
  <si>
    <t xml:space="preserve">New Applications Filed  </t>
  </si>
  <si>
    <t xml:space="preserve">Orders for Protective Custody Signed  </t>
  </si>
  <si>
    <t>Hearings</t>
  </si>
  <si>
    <t xml:space="preserve">Probable Cause Hearings Held  </t>
  </si>
  <si>
    <t xml:space="preserve">Release/Dismissal Prior to Final Hearing  </t>
  </si>
  <si>
    <t xml:space="preserve">Final Commitment Hearings Held  </t>
  </si>
  <si>
    <t>Other Information</t>
  </si>
  <si>
    <t>Disposition at Final Hearing</t>
  </si>
  <si>
    <t xml:space="preserve">Denied (Release)  </t>
  </si>
  <si>
    <t>Granted (Commit)</t>
  </si>
  <si>
    <t xml:space="preserve">Inpatient  </t>
  </si>
  <si>
    <t xml:space="preserve">Outpatient  </t>
  </si>
  <si>
    <t>Order to Authorize Psychoactive Medications</t>
  </si>
  <si>
    <t>New Applications Filed</t>
  </si>
  <si>
    <t xml:space="preserve">Dismissal Prior to Hearing  </t>
  </si>
  <si>
    <t>Disposition at Hearing</t>
  </si>
  <si>
    <t>Cases Pending 9/1/2024:</t>
  </si>
  <si>
    <t>Cases Pending 8/31/2025: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</si>
</sst>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60808"/>
      <name val="Calibri"/>
      <family val="2"/>
      <scheme val="minor"/>
    </font>
    <font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1" fillId="0" borderId="0" xfId="0" applyNumberFormat="1" applyFont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3" fontId="1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/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/>
    <xf numFmtId="3" fontId="2" fillId="0" borderId="5" xfId="0" applyNumberFormat="1" applyFont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0" borderId="7" xfId="0" applyNumberFormat="1" applyFont="1" applyBorder="1"/>
    <xf numFmtId="3" fontId="1" fillId="2" borderId="8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3" fontId="2" fillId="0" borderId="4" xfId="0" applyNumberFormat="1" applyFont="1" applyBorder="1"/>
    <xf numFmtId="3" fontId="2" fillId="0" borderId="6" xfId="0" applyNumberFormat="1" applyFont="1" applyBorder="1"/>
    <xf numFmtId="3" fontId="2" fillId="2" borderId="7" xfId="0" applyNumberFormat="1" applyFont="1" applyFill="1" applyBorder="1"/>
    <xf numFmtId="3" fontId="3" fillId="0" borderId="10" xfId="0" applyNumberFormat="1" applyFont="1" applyBorder="1" applyAlignment="1">
      <alignment horizontal="left" wrapText="1" indent="1"/>
    </xf>
    <xf numFmtId="3" fontId="2" fillId="0" borderId="10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horizontal="left" wrapText="1"/>
    </xf>
    <xf numFmtId="3" fontId="3" fillId="0" borderId="11" xfId="0" applyNumberFormat="1" applyFont="1" applyBorder="1" applyAlignment="1">
      <alignment horizontal="left" wrapText="1" indent="1"/>
    </xf>
    <xf numFmtId="3" fontId="3" fillId="0" borderId="4" xfId="0" applyNumberFormat="1" applyFont="1" applyBorder="1" applyAlignment="1">
      <alignment horizontal="left" wrapText="1" indent="1"/>
    </xf>
    <xf numFmtId="3" fontId="2" fillId="0" borderId="4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wrapText="1" indent="1"/>
    </xf>
    <xf numFmtId="3" fontId="1" fillId="0" borderId="4" xfId="0" applyNumberFormat="1" applyFont="1" applyBorder="1" applyAlignment="1">
      <alignment horizontal="left" wrapText="1"/>
    </xf>
    <xf numFmtId="3" fontId="2" fillId="0" borderId="6" xfId="0" applyNumberFormat="1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3" fontId="2" fillId="0" borderId="12" xfId="0" applyNumberFormat="1" applyFont="1" applyBorder="1" applyAlignment="1">
      <alignment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3" fontId="1" fillId="2" borderId="7" xfId="0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wrapText="1"/>
    </xf>
    <xf numFmtId="3" fontId="1" fillId="2" borderId="13" xfId="0" applyNumberFormat="1" applyFont="1" applyFill="1" applyBorder="1" applyAlignment="1">
      <alignment horizontal="center" wrapText="1"/>
    </xf>
    <xf numFmtId="3" fontId="1" fillId="0" borderId="13" xfId="0" applyNumberFormat="1" applyFont="1" applyBorder="1" applyAlignment="1">
      <alignment horizontal="center" wrapText="1"/>
    </xf>
    <xf numFmtId="3" fontId="1" fillId="2" borderId="1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left" wrapText="1" indent="1"/>
    </xf>
    <xf numFmtId="3" fontId="2" fillId="0" borderId="0" xfId="0" applyNumberFormat="1" applyFont="1" applyAlignment="1">
      <alignment horizontal="lef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3" fillId="0" borderId="6" xfId="0" applyFont="1" applyBorder="1" applyAlignment="1">
      <alignment horizontal="left" wrapText="1" indent="2"/>
    </xf>
    <xf numFmtId="49" fontId="2" fillId="2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5" fillId="2" borderId="4" xfId="0" applyNumberFormat="1" applyFont="1" applyFill="1" applyBorder="1"/>
    <xf numFmtId="3" fontId="5" fillId="2" borderId="0" xfId="0" applyNumberFormat="1" applyFont="1" applyFill="1"/>
    <xf numFmtId="3" fontId="5" fillId="0" borderId="5" xfId="0" applyNumberFormat="1" applyFont="1" applyBorder="1"/>
    <xf numFmtId="3" fontId="9" fillId="0" borderId="0" xfId="0" applyNumberFormat="1" applyFont="1"/>
    <xf numFmtId="3" fontId="8" fillId="2" borderId="4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3" fontId="8" fillId="0" borderId="5" xfId="0" applyNumberFormat="1" applyFont="1" applyBorder="1"/>
    <xf numFmtId="3" fontId="5" fillId="2" borderId="5" xfId="0" applyNumberFormat="1" applyFont="1" applyFill="1" applyBorder="1"/>
    <xf numFmtId="3" fontId="6" fillId="0" borderId="0" xfId="0" applyNumberFormat="1" applyFont="1"/>
    <xf numFmtId="3" fontId="1" fillId="0" borderId="2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0E03BB2-DDDF-4633-BCB5-AE17E0661621}"/>
  </tableStyles>
  <colors>
    <mruColors>
      <color rgb="FFD60093"/>
      <color rgb="FF9C6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xascourts.sharepoint.com/sites/OCAHDrive/Shared%20Documents/JUDINFO/Pubs/AR%202025/G.%20Statutory%20County%20Courts/data/SCC%20detail%20rough%20data%202025.xlsx" TargetMode="External"/><Relationship Id="rId1" Type="http://schemas.openxmlformats.org/officeDocument/2006/relationships/externalLinkPath" Target="data/SCC%20detail%20rough%20dat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vil"/>
      <sheetName val="Family"/>
      <sheetName val="Juvenile"/>
      <sheetName val="Misdemeanor"/>
      <sheetName val="Felony"/>
      <sheetName val="Probate"/>
      <sheetName val="Mental Health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32892</v>
          </cell>
          <cell r="E2">
            <v>1896</v>
          </cell>
          <cell r="F2">
            <v>11531</v>
          </cell>
          <cell r="G2">
            <v>462</v>
          </cell>
          <cell r="H2">
            <v>3850</v>
          </cell>
          <cell r="I2">
            <v>1439</v>
          </cell>
          <cell r="J2">
            <v>52070</v>
          </cell>
        </row>
        <row r="3">
          <cell r="D3">
            <v>775</v>
          </cell>
          <cell r="E3">
            <v>276</v>
          </cell>
          <cell r="F3">
            <v>139</v>
          </cell>
          <cell r="G3">
            <v>1</v>
          </cell>
          <cell r="H3">
            <v>66</v>
          </cell>
          <cell r="I3">
            <v>145</v>
          </cell>
          <cell r="J3">
            <v>1402</v>
          </cell>
        </row>
        <row r="4">
          <cell r="D4">
            <v>4778</v>
          </cell>
          <cell r="E4">
            <v>2335</v>
          </cell>
          <cell r="F4">
            <v>664</v>
          </cell>
          <cell r="G4">
            <v>257</v>
          </cell>
          <cell r="H4">
            <v>3943</v>
          </cell>
          <cell r="I4">
            <v>502</v>
          </cell>
          <cell r="J4">
            <v>12479</v>
          </cell>
        </row>
        <row r="5">
          <cell r="D5">
            <v>28639</v>
          </cell>
          <cell r="E5">
            <v>1718</v>
          </cell>
          <cell r="F5">
            <v>0</v>
          </cell>
          <cell r="G5">
            <v>108</v>
          </cell>
          <cell r="H5">
            <v>856</v>
          </cell>
          <cell r="I5">
            <v>0</v>
          </cell>
          <cell r="J5">
            <v>31321</v>
          </cell>
        </row>
        <row r="6">
          <cell r="G6">
            <v>1026</v>
          </cell>
          <cell r="H6">
            <v>31925</v>
          </cell>
          <cell r="I6">
            <v>0</v>
          </cell>
          <cell r="J6">
            <v>32951</v>
          </cell>
        </row>
        <row r="7">
          <cell r="E7">
            <v>2648</v>
          </cell>
          <cell r="G7">
            <v>1086</v>
          </cell>
          <cell r="H7">
            <v>5712</v>
          </cell>
          <cell r="J7">
            <v>9446</v>
          </cell>
        </row>
        <row r="8">
          <cell r="J8">
            <v>355</v>
          </cell>
        </row>
        <row r="9">
          <cell r="J9">
            <v>3349</v>
          </cell>
        </row>
        <row r="10">
          <cell r="J10">
            <v>1909</v>
          </cell>
        </row>
        <row r="11">
          <cell r="J11">
            <v>44271</v>
          </cell>
        </row>
        <row r="12">
          <cell r="J12">
            <v>6361</v>
          </cell>
        </row>
        <row r="13">
          <cell r="J13">
            <v>20</v>
          </cell>
        </row>
        <row r="14">
          <cell r="J14">
            <v>72750</v>
          </cell>
        </row>
        <row r="15">
          <cell r="J15">
            <v>1943</v>
          </cell>
        </row>
      </sheetData>
      <sheetData sheetId="6">
        <row r="2">
          <cell r="D2">
            <v>47133</v>
          </cell>
          <cell r="E2">
            <v>276</v>
          </cell>
          <cell r="F2">
            <v>131</v>
          </cell>
          <cell r="G2">
            <v>122</v>
          </cell>
        </row>
        <row r="3">
          <cell r="D3">
            <v>44676</v>
          </cell>
        </row>
        <row r="4">
          <cell r="D4">
            <v>38761</v>
          </cell>
        </row>
        <row r="5">
          <cell r="D5">
            <v>39657</v>
          </cell>
          <cell r="E5">
            <v>134</v>
          </cell>
          <cell r="F5">
            <v>4</v>
          </cell>
          <cell r="G5">
            <v>32</v>
          </cell>
        </row>
        <row r="6">
          <cell r="D6">
            <v>6384</v>
          </cell>
          <cell r="E6">
            <v>214</v>
          </cell>
          <cell r="F6">
            <v>22</v>
          </cell>
          <cell r="G6">
            <v>29</v>
          </cell>
        </row>
        <row r="7">
          <cell r="D7">
            <v>1843</v>
          </cell>
          <cell r="E7">
            <v>7</v>
          </cell>
          <cell r="F7">
            <v>3</v>
          </cell>
          <cell r="G7">
            <v>0</v>
          </cell>
        </row>
        <row r="8">
          <cell r="D8">
            <v>3228</v>
          </cell>
          <cell r="E8">
            <v>200</v>
          </cell>
          <cell r="F8">
            <v>36</v>
          </cell>
        </row>
        <row r="9">
          <cell r="D9">
            <v>303</v>
          </cell>
          <cell r="E9">
            <v>59</v>
          </cell>
          <cell r="G9">
            <v>7</v>
          </cell>
        </row>
        <row r="10">
          <cell r="H10">
            <v>4552</v>
          </cell>
        </row>
        <row r="11">
          <cell r="H11">
            <v>633</v>
          </cell>
        </row>
        <row r="12">
          <cell r="H12">
            <v>3596</v>
          </cell>
        </row>
        <row r="13">
          <cell r="H13">
            <v>183</v>
          </cell>
        </row>
        <row r="14">
          <cell r="H14">
            <v>3388</v>
          </cell>
        </row>
      </sheetData>
    </sheetDataSet>
  </externalBook>
</externalLink>
</file>

<file path=xl/theme/theme1.xml><?xml version="1.0" encoding="utf-8"?>
<a:theme xmlns:a="http://schemas.openxmlformats.org/drawingml/2006/main" name="AR2015Theme">
  <a:themeElements>
    <a:clrScheme name="AR2015">
      <a:dk1>
        <a:srgbClr val="060808"/>
      </a:dk1>
      <a:lt1>
        <a:sysClr val="window" lastClr="FFFFFF"/>
      </a:lt1>
      <a:dk2>
        <a:srgbClr val="44546A"/>
      </a:dk2>
      <a:lt2>
        <a:srgbClr val="E7E6E6"/>
      </a:lt2>
      <a:accent1>
        <a:srgbClr val="A50000"/>
      </a:accent1>
      <a:accent2>
        <a:srgbClr val="FFC000"/>
      </a:accent2>
      <a:accent3>
        <a:srgbClr val="001667"/>
      </a:accent3>
      <a:accent4>
        <a:srgbClr val="DAD867"/>
      </a:accent4>
      <a:accent5>
        <a:srgbClr val="FFEB9C"/>
      </a:accent5>
      <a:accent6>
        <a:srgbClr val="DEEBED"/>
      </a:accent6>
      <a:hlink>
        <a:srgbClr val="242854"/>
      </a:hlink>
      <a:folHlink>
        <a:srgbClr val="D90000"/>
      </a:folHlink>
    </a:clrScheme>
    <a:fontScheme name="AR15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abSelected="1" zoomScale="55" zoomScaleNormal="55" workbookViewId="0">
      <selection activeCell="V13" sqref="V13"/>
    </sheetView>
  </sheetViews>
  <sheetFormatPr defaultColWidth="9.28515625" defaultRowHeight="21" x14ac:dyDescent="0.35"/>
  <cols>
    <col min="1" max="1" width="60.7109375" style="1" customWidth="1"/>
    <col min="2" max="6" width="20.7109375" style="2" customWidth="1"/>
    <col min="7" max="7" width="19.7109375" style="2" customWidth="1"/>
    <col min="8" max="17" width="20.7109375" style="2" customWidth="1"/>
    <col min="18" max="18" width="9.28515625" style="2"/>
    <col min="19" max="19" width="18.28515625" style="2" customWidth="1"/>
    <col min="20" max="20" width="13.7109375" style="2" bestFit="1" customWidth="1"/>
    <col min="21" max="16384" width="9.28515625" style="2"/>
  </cols>
  <sheetData>
    <row r="1" spans="1:19" x14ac:dyDescent="0.35">
      <c r="A1" s="1" t="s">
        <v>0</v>
      </c>
    </row>
    <row r="2" spans="1:19" s="3" customFormat="1" ht="112.5" customHeight="1" x14ac:dyDescent="0.35">
      <c r="A2" s="53" t="s">
        <v>1</v>
      </c>
      <c r="B2" s="90" t="s">
        <v>2</v>
      </c>
      <c r="C2" s="21" t="s">
        <v>3</v>
      </c>
      <c r="D2" s="90" t="s">
        <v>4</v>
      </c>
      <c r="E2" s="21" t="s">
        <v>5</v>
      </c>
      <c r="F2" s="90" t="s">
        <v>6</v>
      </c>
      <c r="G2" s="21" t="s">
        <v>7</v>
      </c>
      <c r="H2" s="90" t="s">
        <v>8</v>
      </c>
      <c r="I2" s="21" t="s">
        <v>9</v>
      </c>
      <c r="J2" s="90" t="s">
        <v>10</v>
      </c>
      <c r="K2" s="21" t="s">
        <v>11</v>
      </c>
      <c r="L2" s="90" t="s">
        <v>12</v>
      </c>
      <c r="M2" s="21" t="s">
        <v>13</v>
      </c>
      <c r="N2" s="90" t="s">
        <v>14</v>
      </c>
      <c r="O2" s="21" t="s">
        <v>15</v>
      </c>
      <c r="P2" s="90" t="s">
        <v>16</v>
      </c>
      <c r="Q2" s="21" t="s">
        <v>17</v>
      </c>
      <c r="S2" s="91"/>
    </row>
    <row r="3" spans="1:19" s="3" customFormat="1" x14ac:dyDescent="0.35">
      <c r="A3" s="38" t="s">
        <v>272</v>
      </c>
      <c r="B3" s="54"/>
      <c r="C3" s="55"/>
      <c r="D3" s="56"/>
      <c r="E3" s="55"/>
      <c r="F3" s="56"/>
      <c r="G3" s="55"/>
      <c r="H3" s="56"/>
      <c r="I3" s="57"/>
      <c r="J3" s="54"/>
      <c r="K3" s="55"/>
      <c r="L3" s="56"/>
      <c r="M3" s="55"/>
      <c r="N3" s="56"/>
      <c r="O3" s="55"/>
      <c r="P3" s="56"/>
      <c r="Q3" s="57"/>
    </row>
    <row r="4" spans="1:19" x14ac:dyDescent="0.35">
      <c r="A4" s="43" t="s">
        <v>18</v>
      </c>
      <c r="B4" s="23">
        <v>0</v>
      </c>
      <c r="C4" s="9">
        <v>2</v>
      </c>
      <c r="D4" s="2">
        <v>10</v>
      </c>
      <c r="E4" s="9">
        <v>91</v>
      </c>
      <c r="F4" s="2">
        <v>7</v>
      </c>
      <c r="G4" s="9">
        <v>28</v>
      </c>
      <c r="H4" s="2">
        <v>44</v>
      </c>
      <c r="I4" s="18">
        <v>8</v>
      </c>
      <c r="J4" s="23">
        <v>39</v>
      </c>
      <c r="K4" s="9">
        <v>131</v>
      </c>
      <c r="L4" s="2">
        <v>29</v>
      </c>
      <c r="M4" s="9">
        <v>29</v>
      </c>
      <c r="N4" s="2">
        <v>367</v>
      </c>
      <c r="O4" s="9">
        <v>413</v>
      </c>
      <c r="P4" s="2">
        <v>199</v>
      </c>
      <c r="Q4" s="18">
        <v>1397</v>
      </c>
    </row>
    <row r="5" spans="1:19" x14ac:dyDescent="0.35">
      <c r="A5" s="43" t="s">
        <v>19</v>
      </c>
      <c r="B5" s="23">
        <v>0</v>
      </c>
      <c r="C5" s="9">
        <v>1</v>
      </c>
      <c r="D5" s="2">
        <v>3</v>
      </c>
      <c r="E5" s="9">
        <v>6</v>
      </c>
      <c r="F5" s="2">
        <v>0</v>
      </c>
      <c r="G5" s="9">
        <v>3</v>
      </c>
      <c r="H5" s="2">
        <v>4</v>
      </c>
      <c r="I5" s="18">
        <v>2</v>
      </c>
      <c r="J5" s="23">
        <v>9</v>
      </c>
      <c r="K5" s="9">
        <v>44</v>
      </c>
      <c r="L5" s="2">
        <v>21</v>
      </c>
      <c r="M5" s="9">
        <v>1</v>
      </c>
      <c r="N5" s="2">
        <v>90</v>
      </c>
      <c r="O5" s="9">
        <v>183</v>
      </c>
      <c r="P5" s="2">
        <v>63</v>
      </c>
      <c r="Q5" s="18">
        <v>430</v>
      </c>
    </row>
    <row r="6" spans="1:19" x14ac:dyDescent="0.35">
      <c r="A6" s="36" t="s">
        <v>20</v>
      </c>
      <c r="B6" s="23">
        <v>0</v>
      </c>
      <c r="C6" s="9">
        <v>0</v>
      </c>
      <c r="D6" s="2">
        <v>1</v>
      </c>
      <c r="E6" s="9">
        <v>6</v>
      </c>
      <c r="F6" s="2">
        <v>0</v>
      </c>
      <c r="G6" s="9">
        <v>0</v>
      </c>
      <c r="H6" s="2">
        <v>2</v>
      </c>
      <c r="I6" s="18">
        <v>0</v>
      </c>
      <c r="J6" s="23">
        <v>5</v>
      </c>
      <c r="K6" s="9">
        <v>9</v>
      </c>
      <c r="L6" s="2">
        <v>2</v>
      </c>
      <c r="M6" s="9">
        <v>1</v>
      </c>
      <c r="N6" s="2">
        <v>40</v>
      </c>
      <c r="O6" s="9">
        <v>22</v>
      </c>
      <c r="P6" s="2">
        <v>55</v>
      </c>
      <c r="Q6" s="18">
        <v>143</v>
      </c>
    </row>
    <row r="7" spans="1:19" x14ac:dyDescent="0.35">
      <c r="A7" s="36"/>
      <c r="B7" s="23"/>
      <c r="C7" s="9"/>
      <c r="E7" s="9"/>
      <c r="G7" s="9"/>
      <c r="I7" s="18"/>
      <c r="J7" s="23"/>
      <c r="K7" s="9"/>
      <c r="M7" s="9"/>
      <c r="O7" s="9"/>
      <c r="Q7" s="18"/>
    </row>
    <row r="8" spans="1:19" x14ac:dyDescent="0.35">
      <c r="A8" s="41" t="s">
        <v>21</v>
      </c>
      <c r="B8" s="23"/>
      <c r="C8" s="9"/>
      <c r="E8" s="9"/>
      <c r="G8" s="9"/>
      <c r="I8" s="18"/>
      <c r="J8" s="23"/>
      <c r="K8" s="9"/>
      <c r="M8" s="9"/>
      <c r="O8" s="9"/>
      <c r="Q8" s="18"/>
    </row>
    <row r="9" spans="1:19" x14ac:dyDescent="0.35">
      <c r="A9" s="36" t="s">
        <v>22</v>
      </c>
      <c r="B9" s="23">
        <v>0</v>
      </c>
      <c r="C9" s="9">
        <v>0</v>
      </c>
      <c r="D9" s="2">
        <v>3</v>
      </c>
      <c r="E9" s="9">
        <v>41</v>
      </c>
      <c r="F9" s="2">
        <v>1</v>
      </c>
      <c r="G9" s="9">
        <v>19</v>
      </c>
      <c r="H9" s="2">
        <v>17</v>
      </c>
      <c r="I9" s="18">
        <v>3</v>
      </c>
      <c r="J9" s="23">
        <v>29</v>
      </c>
      <c r="K9" s="9">
        <v>154</v>
      </c>
      <c r="L9" s="2">
        <v>33</v>
      </c>
      <c r="M9" s="9">
        <v>17</v>
      </c>
      <c r="N9" s="2">
        <v>400</v>
      </c>
      <c r="O9" s="9">
        <v>336</v>
      </c>
      <c r="P9" s="2">
        <v>222</v>
      </c>
      <c r="Q9" s="18">
        <v>1275</v>
      </c>
    </row>
    <row r="10" spans="1:19" x14ac:dyDescent="0.35">
      <c r="A10" s="36" t="s">
        <v>23</v>
      </c>
      <c r="B10" s="23"/>
      <c r="C10" s="9"/>
      <c r="E10" s="9"/>
      <c r="G10" s="9"/>
      <c r="I10" s="18"/>
      <c r="J10" s="23"/>
      <c r="K10" s="9"/>
      <c r="M10" s="9"/>
      <c r="O10" s="9"/>
      <c r="Q10" s="18"/>
    </row>
    <row r="11" spans="1:19" x14ac:dyDescent="0.35">
      <c r="A11" s="43" t="s">
        <v>24</v>
      </c>
      <c r="B11" s="23">
        <v>0</v>
      </c>
      <c r="C11" s="9">
        <v>0</v>
      </c>
      <c r="D11" s="2">
        <v>0</v>
      </c>
      <c r="E11" s="9">
        <v>16</v>
      </c>
      <c r="F11" s="2">
        <v>0</v>
      </c>
      <c r="G11" s="9">
        <v>0</v>
      </c>
      <c r="H11" s="2">
        <v>14</v>
      </c>
      <c r="I11" s="18">
        <v>2</v>
      </c>
      <c r="J11" s="23">
        <v>7</v>
      </c>
      <c r="K11" s="9">
        <v>20</v>
      </c>
      <c r="L11" s="2">
        <v>5</v>
      </c>
      <c r="M11" s="9">
        <v>1</v>
      </c>
      <c r="N11" s="2">
        <v>86</v>
      </c>
      <c r="O11" s="9">
        <v>68</v>
      </c>
      <c r="P11" s="2">
        <v>38</v>
      </c>
      <c r="Q11" s="18">
        <v>257</v>
      </c>
    </row>
    <row r="12" spans="1:19" x14ac:dyDescent="0.35">
      <c r="A12" s="43" t="s">
        <v>25</v>
      </c>
      <c r="B12" s="23">
        <v>0</v>
      </c>
      <c r="C12" s="9">
        <v>0</v>
      </c>
      <c r="D12" s="2">
        <v>4</v>
      </c>
      <c r="E12" s="9">
        <v>22</v>
      </c>
      <c r="F12" s="2">
        <v>1</v>
      </c>
      <c r="G12" s="9">
        <v>8</v>
      </c>
      <c r="H12" s="2">
        <v>4</v>
      </c>
      <c r="I12" s="18">
        <v>0</v>
      </c>
      <c r="J12" s="23">
        <v>11</v>
      </c>
      <c r="K12" s="9">
        <v>81</v>
      </c>
      <c r="L12" s="2">
        <v>12</v>
      </c>
      <c r="M12" s="9">
        <v>4</v>
      </c>
      <c r="N12" s="2">
        <v>168</v>
      </c>
      <c r="O12" s="9">
        <v>163</v>
      </c>
      <c r="P12" s="2">
        <v>121</v>
      </c>
      <c r="Q12" s="18">
        <v>599</v>
      </c>
    </row>
    <row r="13" spans="1:19" x14ac:dyDescent="0.35">
      <c r="A13" s="43" t="s">
        <v>26</v>
      </c>
      <c r="B13" s="24">
        <v>0</v>
      </c>
      <c r="C13" s="8">
        <v>0</v>
      </c>
      <c r="D13" s="7">
        <v>0</v>
      </c>
      <c r="E13" s="8">
        <v>2</v>
      </c>
      <c r="F13" s="7">
        <v>0</v>
      </c>
      <c r="G13" s="8">
        <v>0</v>
      </c>
      <c r="H13" s="7">
        <v>2</v>
      </c>
      <c r="I13" s="25">
        <v>1</v>
      </c>
      <c r="J13" s="24">
        <v>7</v>
      </c>
      <c r="K13" s="8">
        <v>11</v>
      </c>
      <c r="L13" s="7">
        <v>3</v>
      </c>
      <c r="M13" s="8">
        <v>3</v>
      </c>
      <c r="N13" s="7">
        <v>16</v>
      </c>
      <c r="O13" s="8">
        <v>3</v>
      </c>
      <c r="P13" s="7">
        <v>15</v>
      </c>
      <c r="Q13" s="25">
        <v>63</v>
      </c>
    </row>
    <row r="14" spans="1:19" x14ac:dyDescent="0.35">
      <c r="A14" s="41" t="s">
        <v>27</v>
      </c>
      <c r="B14" s="23">
        <v>0</v>
      </c>
      <c r="C14" s="9">
        <v>2</v>
      </c>
      <c r="D14" s="2">
        <v>18</v>
      </c>
      <c r="E14" s="9">
        <v>178</v>
      </c>
      <c r="F14" s="2">
        <v>9</v>
      </c>
      <c r="G14" s="9">
        <v>55</v>
      </c>
      <c r="H14" s="2">
        <v>83</v>
      </c>
      <c r="I14" s="18">
        <v>14</v>
      </c>
      <c r="J14" s="23">
        <v>98</v>
      </c>
      <c r="K14" s="9">
        <v>406</v>
      </c>
      <c r="L14" s="2">
        <v>84</v>
      </c>
      <c r="M14" s="9">
        <v>55</v>
      </c>
      <c r="N14" s="2">
        <v>1077</v>
      </c>
      <c r="O14" s="9">
        <v>1005</v>
      </c>
      <c r="P14" s="2">
        <v>650</v>
      </c>
      <c r="Q14" s="18">
        <v>3734</v>
      </c>
      <c r="S14" s="81"/>
    </row>
    <row r="15" spans="1:19" x14ac:dyDescent="0.35">
      <c r="A15" s="41"/>
      <c r="B15" s="23"/>
      <c r="C15" s="9"/>
      <c r="E15" s="9"/>
      <c r="G15" s="9"/>
      <c r="I15" s="18"/>
      <c r="J15" s="23"/>
      <c r="K15" s="9"/>
      <c r="M15" s="9"/>
      <c r="O15" s="9"/>
      <c r="Q15" s="18"/>
    </row>
    <row r="16" spans="1:19" x14ac:dyDescent="0.35">
      <c r="A16" s="41" t="s">
        <v>28</v>
      </c>
      <c r="B16" s="23"/>
      <c r="C16" s="9"/>
      <c r="E16" s="9"/>
      <c r="G16" s="9"/>
      <c r="I16" s="18"/>
      <c r="J16" s="23"/>
      <c r="K16" s="9"/>
      <c r="M16" s="9"/>
      <c r="O16" s="9"/>
      <c r="Q16" s="18"/>
    </row>
    <row r="17" spans="1:17" x14ac:dyDescent="0.35">
      <c r="A17" s="36" t="s">
        <v>29</v>
      </c>
      <c r="B17" s="23"/>
      <c r="C17" s="9"/>
      <c r="E17" s="9"/>
      <c r="G17" s="9"/>
      <c r="I17" s="18"/>
      <c r="J17" s="23"/>
      <c r="K17" s="9"/>
      <c r="M17" s="9"/>
      <c r="O17" s="9"/>
      <c r="Q17" s="18"/>
    </row>
    <row r="18" spans="1:17" x14ac:dyDescent="0.35">
      <c r="A18" s="43" t="s">
        <v>30</v>
      </c>
      <c r="B18" s="23">
        <v>0</v>
      </c>
      <c r="C18" s="9">
        <v>0</v>
      </c>
      <c r="D18" s="2">
        <v>2</v>
      </c>
      <c r="E18" s="9">
        <v>19</v>
      </c>
      <c r="F18" s="2">
        <v>0</v>
      </c>
      <c r="G18" s="9">
        <v>6</v>
      </c>
      <c r="H18" s="2">
        <v>6</v>
      </c>
      <c r="I18" s="18">
        <v>5</v>
      </c>
      <c r="J18" s="23">
        <v>13</v>
      </c>
      <c r="K18" s="9">
        <v>42</v>
      </c>
      <c r="L18" s="2">
        <v>9</v>
      </c>
      <c r="M18" s="9">
        <v>9</v>
      </c>
      <c r="N18" s="2">
        <v>138</v>
      </c>
      <c r="O18" s="9">
        <v>367</v>
      </c>
      <c r="P18" s="2">
        <v>79</v>
      </c>
      <c r="Q18" s="18">
        <v>695</v>
      </c>
    </row>
    <row r="19" spans="1:17" x14ac:dyDescent="0.35">
      <c r="A19" s="43" t="s">
        <v>31</v>
      </c>
      <c r="B19" s="23">
        <v>0</v>
      </c>
      <c r="C19" s="9">
        <v>0</v>
      </c>
      <c r="D19" s="2">
        <v>0</v>
      </c>
      <c r="E19" s="9">
        <v>0</v>
      </c>
      <c r="F19" s="2">
        <v>0</v>
      </c>
      <c r="G19" s="9">
        <v>0</v>
      </c>
      <c r="H19" s="2">
        <v>1</v>
      </c>
      <c r="I19" s="18">
        <v>1</v>
      </c>
      <c r="J19" s="23">
        <v>4</v>
      </c>
      <c r="K19" s="9">
        <v>15</v>
      </c>
      <c r="L19" s="2">
        <v>5</v>
      </c>
      <c r="M19" s="9">
        <v>0</v>
      </c>
      <c r="N19" s="2">
        <v>19</v>
      </c>
      <c r="O19" s="9">
        <v>6</v>
      </c>
      <c r="P19" s="2">
        <v>13</v>
      </c>
      <c r="Q19" s="18">
        <v>64</v>
      </c>
    </row>
    <row r="20" spans="1:17" x14ac:dyDescent="0.35">
      <c r="A20" s="43" t="s">
        <v>32</v>
      </c>
      <c r="B20" s="24">
        <v>0</v>
      </c>
      <c r="C20" s="8">
        <v>0</v>
      </c>
      <c r="D20" s="7">
        <v>0</v>
      </c>
      <c r="E20" s="8">
        <v>2</v>
      </c>
      <c r="F20" s="7">
        <v>0</v>
      </c>
      <c r="G20" s="8">
        <v>0</v>
      </c>
      <c r="H20" s="7">
        <v>0</v>
      </c>
      <c r="I20" s="25">
        <v>0</v>
      </c>
      <c r="J20" s="24">
        <v>0</v>
      </c>
      <c r="K20" s="8">
        <v>0</v>
      </c>
      <c r="L20" s="7">
        <v>0</v>
      </c>
      <c r="M20" s="8">
        <v>0</v>
      </c>
      <c r="N20" s="7">
        <v>1</v>
      </c>
      <c r="O20" s="8">
        <v>4</v>
      </c>
      <c r="P20" s="7">
        <v>2</v>
      </c>
      <c r="Q20" s="25">
        <v>9</v>
      </c>
    </row>
    <row r="21" spans="1:17" x14ac:dyDescent="0.35">
      <c r="A21" s="36" t="s">
        <v>33</v>
      </c>
      <c r="B21" s="23">
        <v>0</v>
      </c>
      <c r="C21" s="9">
        <v>0</v>
      </c>
      <c r="D21" s="2">
        <v>2</v>
      </c>
      <c r="E21" s="9">
        <v>21</v>
      </c>
      <c r="F21" s="2">
        <v>0</v>
      </c>
      <c r="G21" s="9">
        <v>6</v>
      </c>
      <c r="H21" s="2">
        <v>7</v>
      </c>
      <c r="I21" s="18">
        <v>6</v>
      </c>
      <c r="J21" s="23">
        <v>17</v>
      </c>
      <c r="K21" s="9">
        <v>57</v>
      </c>
      <c r="L21" s="2">
        <v>14</v>
      </c>
      <c r="M21" s="9">
        <v>9</v>
      </c>
      <c r="N21" s="2">
        <v>158</v>
      </c>
      <c r="O21" s="9">
        <v>377</v>
      </c>
      <c r="P21" s="2">
        <v>94</v>
      </c>
      <c r="Q21" s="18">
        <v>768</v>
      </c>
    </row>
    <row r="22" spans="1:17" x14ac:dyDescent="0.35">
      <c r="A22" s="36"/>
      <c r="B22" s="23"/>
      <c r="C22" s="9"/>
      <c r="E22" s="9"/>
      <c r="G22" s="9"/>
      <c r="I22" s="18"/>
      <c r="J22" s="23"/>
      <c r="K22" s="9"/>
      <c r="M22" s="9"/>
      <c r="O22" s="9"/>
      <c r="Q22" s="18"/>
    </row>
    <row r="23" spans="1:17" x14ac:dyDescent="0.35">
      <c r="A23" s="36" t="s">
        <v>34</v>
      </c>
      <c r="B23" s="23">
        <v>0</v>
      </c>
      <c r="C23" s="9">
        <v>0</v>
      </c>
      <c r="D23" s="2">
        <v>0</v>
      </c>
      <c r="E23" s="9">
        <v>0</v>
      </c>
      <c r="F23" s="2">
        <v>0</v>
      </c>
      <c r="G23" s="9">
        <v>0</v>
      </c>
      <c r="H23" s="2">
        <v>0</v>
      </c>
      <c r="I23" s="18">
        <v>0</v>
      </c>
      <c r="J23" s="23">
        <v>0</v>
      </c>
      <c r="K23" s="9">
        <v>0</v>
      </c>
      <c r="L23" s="2">
        <v>0</v>
      </c>
      <c r="M23" s="9">
        <v>0</v>
      </c>
      <c r="N23" s="2">
        <v>0</v>
      </c>
      <c r="O23" s="9">
        <v>0</v>
      </c>
      <c r="P23" s="2">
        <v>0</v>
      </c>
      <c r="Q23" s="18">
        <v>0</v>
      </c>
    </row>
    <row r="24" spans="1:17" x14ac:dyDescent="0.35">
      <c r="A24" s="36"/>
      <c r="B24" s="23"/>
      <c r="C24" s="9"/>
      <c r="E24" s="9"/>
      <c r="G24" s="9"/>
      <c r="I24" s="18"/>
      <c r="J24" s="23"/>
      <c r="K24" s="9"/>
      <c r="M24" s="9"/>
      <c r="O24" s="9"/>
      <c r="Q24" s="18"/>
    </row>
    <row r="25" spans="1:17" x14ac:dyDescent="0.35">
      <c r="A25" s="36" t="s">
        <v>35</v>
      </c>
      <c r="B25" s="23"/>
      <c r="C25" s="9"/>
      <c r="E25" s="9"/>
      <c r="G25" s="9"/>
      <c r="I25" s="18"/>
      <c r="J25" s="23"/>
      <c r="K25" s="9"/>
      <c r="M25" s="9"/>
      <c r="O25" s="9"/>
      <c r="Q25" s="18"/>
    </row>
    <row r="26" spans="1:17" x14ac:dyDescent="0.35">
      <c r="A26" s="43" t="s">
        <v>36</v>
      </c>
      <c r="B26" s="23">
        <v>0</v>
      </c>
      <c r="C26" s="9">
        <v>0</v>
      </c>
      <c r="D26" s="2">
        <v>0</v>
      </c>
      <c r="E26" s="9">
        <v>0</v>
      </c>
      <c r="F26" s="2">
        <v>0</v>
      </c>
      <c r="G26" s="9">
        <v>0</v>
      </c>
      <c r="H26" s="2">
        <v>0</v>
      </c>
      <c r="I26" s="18">
        <v>0</v>
      </c>
      <c r="J26" s="23">
        <v>0</v>
      </c>
      <c r="K26" s="9">
        <v>0</v>
      </c>
      <c r="L26" s="2">
        <v>0</v>
      </c>
      <c r="M26" s="9">
        <v>0</v>
      </c>
      <c r="N26" s="2">
        <v>0</v>
      </c>
      <c r="O26" s="9">
        <v>0</v>
      </c>
      <c r="P26" s="2">
        <v>0</v>
      </c>
      <c r="Q26" s="18">
        <v>0</v>
      </c>
    </row>
    <row r="27" spans="1:17" x14ac:dyDescent="0.35">
      <c r="A27" s="43" t="s">
        <v>32</v>
      </c>
      <c r="B27" s="24">
        <v>0</v>
      </c>
      <c r="C27" s="8">
        <v>0</v>
      </c>
      <c r="D27" s="7">
        <v>0</v>
      </c>
      <c r="E27" s="8">
        <v>0</v>
      </c>
      <c r="F27" s="7">
        <v>0</v>
      </c>
      <c r="G27" s="8">
        <v>0</v>
      </c>
      <c r="H27" s="7">
        <v>0</v>
      </c>
      <c r="I27" s="25">
        <v>0</v>
      </c>
      <c r="J27" s="24">
        <v>0</v>
      </c>
      <c r="K27" s="8">
        <v>0</v>
      </c>
      <c r="L27" s="7">
        <v>0</v>
      </c>
      <c r="M27" s="8">
        <v>0</v>
      </c>
      <c r="N27" s="7">
        <v>1</v>
      </c>
      <c r="O27" s="8">
        <v>0</v>
      </c>
      <c r="P27" s="7">
        <v>1</v>
      </c>
      <c r="Q27" s="25">
        <v>2</v>
      </c>
    </row>
    <row r="28" spans="1:17" x14ac:dyDescent="0.35">
      <c r="A28" s="36" t="s">
        <v>37</v>
      </c>
      <c r="B28" s="23">
        <v>0</v>
      </c>
      <c r="C28" s="9">
        <v>0</v>
      </c>
      <c r="D28" s="2">
        <v>0</v>
      </c>
      <c r="E28" s="9">
        <v>0</v>
      </c>
      <c r="F28" s="2">
        <v>0</v>
      </c>
      <c r="G28" s="9">
        <v>0</v>
      </c>
      <c r="H28" s="2">
        <v>0</v>
      </c>
      <c r="I28" s="18">
        <v>0</v>
      </c>
      <c r="J28" s="23">
        <v>0</v>
      </c>
      <c r="K28" s="9">
        <v>0</v>
      </c>
      <c r="L28" s="2">
        <v>0</v>
      </c>
      <c r="M28" s="9">
        <v>0</v>
      </c>
      <c r="N28" s="2">
        <v>1</v>
      </c>
      <c r="O28" s="9">
        <v>0</v>
      </c>
      <c r="P28" s="2">
        <v>1</v>
      </c>
      <c r="Q28" s="18">
        <v>2</v>
      </c>
    </row>
    <row r="29" spans="1:17" x14ac:dyDescent="0.35">
      <c r="A29" s="36"/>
      <c r="B29" s="23"/>
      <c r="C29" s="9"/>
      <c r="E29" s="9"/>
      <c r="G29" s="9"/>
      <c r="I29" s="18"/>
      <c r="J29" s="23"/>
      <c r="K29" s="9"/>
      <c r="M29" s="9"/>
      <c r="O29" s="9"/>
      <c r="Q29" s="18"/>
    </row>
    <row r="30" spans="1:17" x14ac:dyDescent="0.35">
      <c r="A30" s="36" t="s">
        <v>38</v>
      </c>
      <c r="B30" s="23">
        <v>0</v>
      </c>
      <c r="C30" s="9">
        <v>0</v>
      </c>
      <c r="D30" s="2">
        <v>3</v>
      </c>
      <c r="E30" s="9">
        <v>14</v>
      </c>
      <c r="F30" s="2">
        <v>1</v>
      </c>
      <c r="G30" s="9">
        <v>3</v>
      </c>
      <c r="H30" s="2">
        <v>6</v>
      </c>
      <c r="I30" s="18">
        <v>1</v>
      </c>
      <c r="J30" s="23">
        <v>13</v>
      </c>
      <c r="K30" s="9">
        <v>31</v>
      </c>
      <c r="L30" s="2">
        <v>12</v>
      </c>
      <c r="M30" s="9">
        <v>5</v>
      </c>
      <c r="N30" s="2">
        <v>80</v>
      </c>
      <c r="O30" s="9">
        <v>6</v>
      </c>
      <c r="P30" s="2">
        <v>93</v>
      </c>
      <c r="Q30" s="18">
        <v>268</v>
      </c>
    </row>
    <row r="31" spans="1:17" x14ac:dyDescent="0.35">
      <c r="A31" s="36"/>
      <c r="B31" s="23"/>
      <c r="C31" s="9"/>
      <c r="E31" s="9"/>
      <c r="G31" s="9"/>
      <c r="I31" s="18"/>
      <c r="J31" s="23"/>
      <c r="K31" s="9"/>
      <c r="M31" s="9"/>
      <c r="O31" s="9"/>
      <c r="Q31" s="18"/>
    </row>
    <row r="32" spans="1:17" x14ac:dyDescent="0.35">
      <c r="A32" s="36" t="s">
        <v>39</v>
      </c>
      <c r="B32" s="23"/>
      <c r="C32" s="9"/>
      <c r="E32" s="9"/>
      <c r="G32" s="9"/>
      <c r="I32" s="18"/>
      <c r="J32" s="23"/>
      <c r="K32" s="9"/>
      <c r="M32" s="9"/>
      <c r="O32" s="9"/>
      <c r="Q32" s="18"/>
    </row>
    <row r="33" spans="1:17" x14ac:dyDescent="0.35">
      <c r="A33" s="43" t="s">
        <v>40</v>
      </c>
      <c r="B33" s="23">
        <v>0</v>
      </c>
      <c r="C33" s="9">
        <v>0</v>
      </c>
      <c r="D33" s="2">
        <v>0</v>
      </c>
      <c r="E33" s="9">
        <v>3</v>
      </c>
      <c r="F33" s="2">
        <v>0</v>
      </c>
      <c r="G33" s="9">
        <v>0</v>
      </c>
      <c r="H33" s="2">
        <v>10</v>
      </c>
      <c r="I33" s="18">
        <v>0</v>
      </c>
      <c r="J33" s="23">
        <v>8</v>
      </c>
      <c r="K33" s="9">
        <v>11</v>
      </c>
      <c r="L33" s="2">
        <v>3</v>
      </c>
      <c r="M33" s="9">
        <v>2</v>
      </c>
      <c r="N33" s="2">
        <v>60</v>
      </c>
      <c r="O33" s="9">
        <v>18</v>
      </c>
      <c r="P33" s="2">
        <v>19</v>
      </c>
      <c r="Q33" s="18">
        <v>134</v>
      </c>
    </row>
    <row r="34" spans="1:17" x14ac:dyDescent="0.35">
      <c r="A34" s="43" t="s">
        <v>41</v>
      </c>
      <c r="B34" s="23">
        <v>0</v>
      </c>
      <c r="C34" s="9">
        <v>0</v>
      </c>
      <c r="D34" s="2">
        <v>0</v>
      </c>
      <c r="E34" s="9">
        <v>10</v>
      </c>
      <c r="F34" s="2">
        <v>0</v>
      </c>
      <c r="G34" s="9">
        <v>0</v>
      </c>
      <c r="H34" s="2">
        <v>5</v>
      </c>
      <c r="I34" s="18">
        <v>0</v>
      </c>
      <c r="J34" s="23">
        <v>0</v>
      </c>
      <c r="K34" s="9">
        <v>9</v>
      </c>
      <c r="L34" s="2">
        <v>1</v>
      </c>
      <c r="M34" s="9">
        <v>2</v>
      </c>
      <c r="N34" s="2">
        <v>22</v>
      </c>
      <c r="O34" s="9">
        <v>30</v>
      </c>
      <c r="P34" s="2">
        <v>10</v>
      </c>
      <c r="Q34" s="18">
        <v>89</v>
      </c>
    </row>
    <row r="35" spans="1:17" x14ac:dyDescent="0.35">
      <c r="A35" s="43"/>
      <c r="B35" s="23"/>
      <c r="C35" s="9"/>
      <c r="E35" s="9"/>
      <c r="G35" s="9"/>
      <c r="I35" s="18"/>
      <c r="J35" s="23"/>
      <c r="K35" s="9"/>
      <c r="M35" s="9"/>
      <c r="O35" s="9"/>
      <c r="Q35" s="18"/>
    </row>
    <row r="36" spans="1:17" x14ac:dyDescent="0.35">
      <c r="A36" s="36" t="s">
        <v>42</v>
      </c>
      <c r="B36" s="24">
        <v>0</v>
      </c>
      <c r="C36" s="8">
        <v>0</v>
      </c>
      <c r="D36" s="7">
        <v>1</v>
      </c>
      <c r="E36" s="8">
        <v>0</v>
      </c>
      <c r="F36" s="7">
        <v>0</v>
      </c>
      <c r="G36" s="8">
        <v>0</v>
      </c>
      <c r="H36" s="7">
        <v>3</v>
      </c>
      <c r="I36" s="25">
        <v>0</v>
      </c>
      <c r="J36" s="24">
        <v>3</v>
      </c>
      <c r="K36" s="8">
        <v>7</v>
      </c>
      <c r="L36" s="7">
        <v>1</v>
      </c>
      <c r="M36" s="8">
        <v>1</v>
      </c>
      <c r="N36" s="7">
        <v>13</v>
      </c>
      <c r="O36" s="8">
        <v>10</v>
      </c>
      <c r="P36" s="7">
        <v>2</v>
      </c>
      <c r="Q36" s="25">
        <v>41</v>
      </c>
    </row>
    <row r="37" spans="1:17" x14ac:dyDescent="0.35">
      <c r="A37" s="41" t="s">
        <v>43</v>
      </c>
      <c r="B37" s="23">
        <v>0</v>
      </c>
      <c r="C37" s="9">
        <v>0</v>
      </c>
      <c r="D37" s="2">
        <v>6</v>
      </c>
      <c r="E37" s="9">
        <v>63</v>
      </c>
      <c r="F37" s="2">
        <v>2</v>
      </c>
      <c r="G37" s="9">
        <v>12</v>
      </c>
      <c r="H37" s="2">
        <v>35</v>
      </c>
      <c r="I37" s="18">
        <v>9</v>
      </c>
      <c r="J37" s="23">
        <v>45</v>
      </c>
      <c r="K37" s="9">
        <v>153</v>
      </c>
      <c r="L37" s="2">
        <v>36</v>
      </c>
      <c r="M37" s="9">
        <v>20</v>
      </c>
      <c r="N37" s="2">
        <v>435</v>
      </c>
      <c r="O37" s="9">
        <v>443</v>
      </c>
      <c r="P37" s="2">
        <v>261</v>
      </c>
      <c r="Q37" s="18">
        <v>1520</v>
      </c>
    </row>
    <row r="38" spans="1:17" x14ac:dyDescent="0.35">
      <c r="A38" s="41"/>
      <c r="B38" s="23"/>
      <c r="C38" s="9"/>
      <c r="E38" s="9"/>
      <c r="G38" s="9"/>
      <c r="I38" s="18"/>
      <c r="J38" s="23"/>
      <c r="K38" s="9"/>
      <c r="M38" s="9"/>
      <c r="O38" s="9"/>
      <c r="Q38" s="18"/>
    </row>
    <row r="39" spans="1:17" x14ac:dyDescent="0.35">
      <c r="A39" s="41" t="s">
        <v>44</v>
      </c>
      <c r="B39" s="23">
        <v>0</v>
      </c>
      <c r="C39" s="9">
        <v>0</v>
      </c>
      <c r="D39" s="2">
        <v>3</v>
      </c>
      <c r="E39" s="9">
        <v>28</v>
      </c>
      <c r="F39" s="2">
        <v>1</v>
      </c>
      <c r="G39" s="9">
        <v>5</v>
      </c>
      <c r="H39" s="2">
        <v>6</v>
      </c>
      <c r="I39" s="18">
        <v>0</v>
      </c>
      <c r="J39" s="23">
        <v>13</v>
      </c>
      <c r="K39" s="9">
        <v>103</v>
      </c>
      <c r="L39" s="2">
        <v>15</v>
      </c>
      <c r="M39" s="9">
        <v>5</v>
      </c>
      <c r="N39" s="2">
        <v>199</v>
      </c>
      <c r="O39" s="9">
        <v>188</v>
      </c>
      <c r="P39" s="2">
        <v>131</v>
      </c>
      <c r="Q39" s="18">
        <v>697</v>
      </c>
    </row>
    <row r="40" spans="1:17" x14ac:dyDescent="0.35">
      <c r="A40" s="36"/>
      <c r="B40" s="23"/>
      <c r="C40" s="9"/>
      <c r="E40" s="9"/>
      <c r="G40" s="9"/>
      <c r="I40" s="18"/>
      <c r="J40" s="23"/>
      <c r="K40" s="9"/>
      <c r="M40" s="9"/>
      <c r="O40" s="9"/>
      <c r="Q40" s="18"/>
    </row>
    <row r="41" spans="1:17" x14ac:dyDescent="0.35">
      <c r="A41" s="41" t="s">
        <v>273</v>
      </c>
      <c r="B41" s="23"/>
      <c r="C41" s="9"/>
      <c r="E41" s="9"/>
      <c r="G41" s="9"/>
      <c r="I41" s="18"/>
      <c r="J41" s="23"/>
      <c r="K41" s="9"/>
      <c r="M41" s="9"/>
      <c r="O41" s="9"/>
      <c r="Q41" s="18"/>
    </row>
    <row r="42" spans="1:17" x14ac:dyDescent="0.35">
      <c r="A42" s="43" t="s">
        <v>45</v>
      </c>
      <c r="B42" s="23">
        <v>0</v>
      </c>
      <c r="C42" s="9">
        <v>2</v>
      </c>
      <c r="D42" s="2">
        <v>8</v>
      </c>
      <c r="E42" s="9">
        <v>87</v>
      </c>
      <c r="F42" s="2">
        <v>6</v>
      </c>
      <c r="G42" s="9">
        <v>36</v>
      </c>
      <c r="H42" s="2">
        <v>42</v>
      </c>
      <c r="I42" s="18">
        <v>5</v>
      </c>
      <c r="J42" s="23">
        <v>40</v>
      </c>
      <c r="K42" s="9">
        <v>138</v>
      </c>
      <c r="L42" s="2">
        <v>31</v>
      </c>
      <c r="M42" s="9">
        <v>28</v>
      </c>
      <c r="N42" s="2">
        <v>434</v>
      </c>
      <c r="O42" s="9">
        <v>380</v>
      </c>
      <c r="P42" s="2">
        <v>247</v>
      </c>
      <c r="Q42" s="18">
        <v>1484</v>
      </c>
    </row>
    <row r="43" spans="1:17" x14ac:dyDescent="0.35">
      <c r="A43" s="43" t="s">
        <v>19</v>
      </c>
      <c r="B43" s="23">
        <v>0</v>
      </c>
      <c r="C43" s="9">
        <v>1</v>
      </c>
      <c r="D43" s="2">
        <v>2</v>
      </c>
      <c r="E43" s="9">
        <v>12</v>
      </c>
      <c r="F43" s="2">
        <v>0</v>
      </c>
      <c r="G43" s="9">
        <v>2</v>
      </c>
      <c r="H43" s="2">
        <v>6</v>
      </c>
      <c r="I43" s="18">
        <v>2</v>
      </c>
      <c r="J43" s="23">
        <v>11</v>
      </c>
      <c r="K43" s="9">
        <v>78</v>
      </c>
      <c r="L43" s="2">
        <v>26</v>
      </c>
      <c r="M43" s="9">
        <v>4</v>
      </c>
      <c r="N43" s="2">
        <v>130</v>
      </c>
      <c r="O43" s="9">
        <v>202</v>
      </c>
      <c r="P43" s="2">
        <v>84</v>
      </c>
      <c r="Q43" s="18">
        <v>560</v>
      </c>
    </row>
    <row r="44" spans="1:17" x14ac:dyDescent="0.35">
      <c r="A44" s="43"/>
      <c r="B44" s="23"/>
      <c r="C44" s="9"/>
      <c r="E44" s="9"/>
      <c r="G44" s="9"/>
      <c r="I44" s="18"/>
      <c r="J44" s="23"/>
      <c r="K44" s="9"/>
      <c r="M44" s="9"/>
      <c r="O44" s="9"/>
      <c r="Q44" s="18"/>
    </row>
    <row r="45" spans="1:17" x14ac:dyDescent="0.35">
      <c r="A45" s="58" t="s">
        <v>46</v>
      </c>
      <c r="B45" s="23"/>
      <c r="C45" s="9"/>
      <c r="E45" s="9"/>
      <c r="G45" s="9"/>
      <c r="I45" s="18"/>
      <c r="J45" s="23"/>
      <c r="K45" s="9"/>
      <c r="M45" s="9"/>
      <c r="O45" s="9"/>
      <c r="Q45" s="18"/>
    </row>
    <row r="46" spans="1:17" x14ac:dyDescent="0.35">
      <c r="A46" s="45" t="s">
        <v>47</v>
      </c>
      <c r="B46" s="79" t="s">
        <v>48</v>
      </c>
      <c r="C46" s="76" t="s">
        <v>48</v>
      </c>
      <c r="D46" s="85" t="s">
        <v>48</v>
      </c>
      <c r="E46" s="76" t="s">
        <v>48</v>
      </c>
      <c r="F46" s="85" t="s">
        <v>48</v>
      </c>
      <c r="G46" s="76" t="s">
        <v>48</v>
      </c>
      <c r="H46" s="85" t="s">
        <v>48</v>
      </c>
      <c r="I46" s="80" t="s">
        <v>48</v>
      </c>
      <c r="J46" s="79" t="s">
        <v>48</v>
      </c>
      <c r="K46" s="76" t="s">
        <v>48</v>
      </c>
      <c r="L46" s="85" t="s">
        <v>48</v>
      </c>
      <c r="M46" s="76" t="s">
        <v>48</v>
      </c>
      <c r="N46" s="85" t="s">
        <v>48</v>
      </c>
      <c r="O46" s="76" t="s">
        <v>48</v>
      </c>
      <c r="P46" s="85" t="s">
        <v>48</v>
      </c>
      <c r="Q46" s="80" t="s">
        <v>48</v>
      </c>
    </row>
    <row r="47" spans="1:17" x14ac:dyDescent="0.35">
      <c r="A47" s="45" t="s">
        <v>49</v>
      </c>
      <c r="B47" s="79" t="s">
        <v>48</v>
      </c>
      <c r="C47" s="76" t="s">
        <v>48</v>
      </c>
      <c r="D47" s="85" t="s">
        <v>48</v>
      </c>
      <c r="E47" s="76" t="s">
        <v>48</v>
      </c>
      <c r="F47" s="85" t="s">
        <v>48</v>
      </c>
      <c r="G47" s="76" t="s">
        <v>48</v>
      </c>
      <c r="H47" s="85" t="s">
        <v>48</v>
      </c>
      <c r="I47" s="80" t="s">
        <v>48</v>
      </c>
      <c r="J47" s="79" t="s">
        <v>48</v>
      </c>
      <c r="K47" s="76" t="s">
        <v>48</v>
      </c>
      <c r="L47" s="85" t="s">
        <v>48</v>
      </c>
      <c r="M47" s="76" t="s">
        <v>48</v>
      </c>
      <c r="N47" s="85" t="s">
        <v>48</v>
      </c>
      <c r="O47" s="76" t="s">
        <v>48</v>
      </c>
      <c r="P47" s="85" t="s">
        <v>48</v>
      </c>
      <c r="Q47" s="80" t="s">
        <v>48</v>
      </c>
    </row>
    <row r="48" spans="1:17" x14ac:dyDescent="0.35">
      <c r="A48" s="45"/>
      <c r="B48" s="23"/>
      <c r="C48" s="9"/>
      <c r="E48" s="9"/>
      <c r="G48" s="9"/>
      <c r="I48" s="18"/>
      <c r="J48" s="23"/>
      <c r="K48" s="9"/>
      <c r="M48" s="9"/>
      <c r="O48" s="9"/>
      <c r="Q48" s="18"/>
    </row>
    <row r="49" spans="1:17" x14ac:dyDescent="0.35">
      <c r="A49" s="44" t="s">
        <v>50</v>
      </c>
      <c r="B49" s="23"/>
      <c r="C49" s="9"/>
      <c r="E49" s="9"/>
      <c r="G49" s="9"/>
      <c r="I49" s="18"/>
      <c r="J49" s="23"/>
      <c r="K49" s="9"/>
      <c r="M49" s="9"/>
      <c r="O49" s="9"/>
      <c r="Q49" s="18"/>
    </row>
    <row r="50" spans="1:17" x14ac:dyDescent="0.35">
      <c r="A50" s="58" t="s">
        <v>51</v>
      </c>
      <c r="B50" s="23">
        <v>0</v>
      </c>
      <c r="C50" s="9">
        <v>0</v>
      </c>
      <c r="D50" s="2">
        <v>0</v>
      </c>
      <c r="E50" s="9">
        <v>14</v>
      </c>
      <c r="F50" s="2">
        <v>0</v>
      </c>
      <c r="G50" s="9">
        <v>6</v>
      </c>
      <c r="H50" s="2">
        <v>3</v>
      </c>
      <c r="I50" s="18">
        <v>3</v>
      </c>
      <c r="J50" s="23">
        <v>5</v>
      </c>
      <c r="K50" s="9">
        <v>14</v>
      </c>
      <c r="L50" s="2">
        <v>1</v>
      </c>
      <c r="M50" s="9">
        <v>7</v>
      </c>
      <c r="N50" s="2">
        <v>18</v>
      </c>
      <c r="O50" s="9">
        <v>75</v>
      </c>
      <c r="P50" s="2">
        <v>50</v>
      </c>
      <c r="Q50" s="18">
        <v>196</v>
      </c>
    </row>
    <row r="51" spans="1:17" x14ac:dyDescent="0.35">
      <c r="A51" s="58" t="s">
        <v>52</v>
      </c>
      <c r="B51" s="23">
        <v>0</v>
      </c>
      <c r="C51" s="9">
        <v>0</v>
      </c>
      <c r="D51" s="2">
        <v>0</v>
      </c>
      <c r="E51" s="9">
        <v>1</v>
      </c>
      <c r="F51" s="2">
        <v>0</v>
      </c>
      <c r="G51" s="9">
        <v>0</v>
      </c>
      <c r="H51" s="2">
        <v>0</v>
      </c>
      <c r="I51" s="18">
        <v>0</v>
      </c>
      <c r="J51" s="23">
        <v>5</v>
      </c>
      <c r="K51" s="9">
        <v>16</v>
      </c>
      <c r="L51" s="2">
        <v>7</v>
      </c>
      <c r="M51" s="9">
        <v>0</v>
      </c>
      <c r="N51" s="2">
        <v>45</v>
      </c>
      <c r="O51" s="9">
        <v>9</v>
      </c>
      <c r="P51" s="2">
        <v>11</v>
      </c>
      <c r="Q51" s="18">
        <v>94</v>
      </c>
    </row>
    <row r="52" spans="1:17" x14ac:dyDescent="0.35">
      <c r="A52" s="58" t="s">
        <v>53</v>
      </c>
      <c r="B52" s="23">
        <v>0</v>
      </c>
      <c r="C52" s="9">
        <v>0</v>
      </c>
      <c r="D52" s="2">
        <v>0</v>
      </c>
      <c r="E52" s="9">
        <v>2</v>
      </c>
      <c r="F52" s="2">
        <v>0</v>
      </c>
      <c r="G52" s="9">
        <v>0</v>
      </c>
      <c r="H52" s="2">
        <v>0</v>
      </c>
      <c r="I52" s="18">
        <v>1</v>
      </c>
      <c r="J52" s="23">
        <v>3</v>
      </c>
      <c r="K52" s="9">
        <v>10</v>
      </c>
      <c r="L52" s="2">
        <v>3</v>
      </c>
      <c r="M52" s="9">
        <v>0</v>
      </c>
      <c r="N52" s="2">
        <v>27</v>
      </c>
      <c r="O52" s="9">
        <v>7</v>
      </c>
      <c r="P52" s="2">
        <v>11</v>
      </c>
      <c r="Q52" s="18">
        <v>64</v>
      </c>
    </row>
    <row r="53" spans="1:17" x14ac:dyDescent="0.35">
      <c r="A53" s="58" t="s">
        <v>54</v>
      </c>
      <c r="B53" s="23">
        <v>0</v>
      </c>
      <c r="C53" s="9">
        <v>0</v>
      </c>
      <c r="D53" s="2">
        <v>2</v>
      </c>
      <c r="E53" s="9">
        <v>4</v>
      </c>
      <c r="F53" s="2">
        <v>0</v>
      </c>
      <c r="G53" s="9">
        <v>0</v>
      </c>
      <c r="H53" s="2">
        <v>4</v>
      </c>
      <c r="I53" s="18">
        <v>1</v>
      </c>
      <c r="J53" s="23">
        <v>3</v>
      </c>
      <c r="K53" s="9">
        <v>15</v>
      </c>
      <c r="L53" s="2">
        <v>3</v>
      </c>
      <c r="M53" s="9">
        <v>2</v>
      </c>
      <c r="N53" s="2">
        <v>57</v>
      </c>
      <c r="O53" s="9">
        <v>287</v>
      </c>
      <c r="P53" s="2">
        <v>19</v>
      </c>
      <c r="Q53" s="18">
        <v>397</v>
      </c>
    </row>
    <row r="54" spans="1:17" x14ac:dyDescent="0.35">
      <c r="A54" s="58" t="s">
        <v>55</v>
      </c>
      <c r="B54" s="23">
        <v>0</v>
      </c>
      <c r="C54" s="9">
        <v>0</v>
      </c>
      <c r="D54" s="2">
        <v>0</v>
      </c>
      <c r="E54" s="9">
        <v>0</v>
      </c>
      <c r="F54" s="2">
        <v>0</v>
      </c>
      <c r="G54" s="9">
        <v>0</v>
      </c>
      <c r="H54" s="2">
        <v>0</v>
      </c>
      <c r="I54" s="18">
        <v>0</v>
      </c>
      <c r="J54" s="23">
        <v>0</v>
      </c>
      <c r="K54" s="9">
        <v>0</v>
      </c>
      <c r="L54" s="2">
        <v>0</v>
      </c>
      <c r="M54" s="9">
        <v>0</v>
      </c>
      <c r="N54" s="2">
        <v>0</v>
      </c>
      <c r="O54" s="9">
        <v>0</v>
      </c>
      <c r="P54" s="2">
        <v>0</v>
      </c>
      <c r="Q54" s="18">
        <v>0</v>
      </c>
    </row>
    <row r="55" spans="1:17" x14ac:dyDescent="0.35">
      <c r="A55" s="58" t="s">
        <v>56</v>
      </c>
      <c r="B55" s="23">
        <v>0</v>
      </c>
      <c r="C55" s="9">
        <v>0</v>
      </c>
      <c r="D55" s="2">
        <v>0</v>
      </c>
      <c r="E55" s="9">
        <v>0</v>
      </c>
      <c r="F55" s="2">
        <v>0</v>
      </c>
      <c r="G55" s="9">
        <v>0</v>
      </c>
      <c r="H55" s="2">
        <v>0</v>
      </c>
      <c r="I55" s="18">
        <v>0</v>
      </c>
      <c r="J55" s="23">
        <v>0</v>
      </c>
      <c r="K55" s="9">
        <v>0</v>
      </c>
      <c r="L55" s="2">
        <v>0</v>
      </c>
      <c r="M55" s="9">
        <v>0</v>
      </c>
      <c r="N55" s="2">
        <v>0</v>
      </c>
      <c r="O55" s="9">
        <v>0</v>
      </c>
      <c r="P55" s="2">
        <v>0</v>
      </c>
      <c r="Q55" s="18">
        <v>0</v>
      </c>
    </row>
    <row r="56" spans="1:17" x14ac:dyDescent="0.35">
      <c r="A56" s="58" t="s">
        <v>57</v>
      </c>
      <c r="B56" s="24">
        <v>0</v>
      </c>
      <c r="C56" s="8">
        <v>0</v>
      </c>
      <c r="D56" s="7">
        <v>0</v>
      </c>
      <c r="E56" s="8">
        <v>0</v>
      </c>
      <c r="F56" s="7">
        <v>0</v>
      </c>
      <c r="G56" s="8">
        <v>0</v>
      </c>
      <c r="H56" s="7">
        <v>0</v>
      </c>
      <c r="I56" s="25">
        <v>0</v>
      </c>
      <c r="J56" s="24">
        <v>0</v>
      </c>
      <c r="K56" s="8">
        <v>0</v>
      </c>
      <c r="L56" s="7">
        <v>0</v>
      </c>
      <c r="M56" s="8">
        <v>0</v>
      </c>
      <c r="N56" s="7">
        <v>0</v>
      </c>
      <c r="O56" s="8">
        <v>0</v>
      </c>
      <c r="P56" s="7">
        <v>0</v>
      </c>
      <c r="Q56" s="25">
        <v>0</v>
      </c>
    </row>
    <row r="58" spans="1:17" ht="42" x14ac:dyDescent="0.35">
      <c r="A58" s="10" t="s">
        <v>58</v>
      </c>
      <c r="B58" s="4" t="s">
        <v>59</v>
      </c>
      <c r="C58" s="4" t="s">
        <v>60</v>
      </c>
      <c r="D58" s="4" t="s">
        <v>61</v>
      </c>
      <c r="E58" s="4" t="s">
        <v>62</v>
      </c>
      <c r="F58" s="4" t="s">
        <v>17</v>
      </c>
      <c r="G58" s="92"/>
    </row>
    <row r="59" spans="1:17" x14ac:dyDescent="0.35">
      <c r="A59" s="85" t="s">
        <v>63</v>
      </c>
      <c r="B59" s="2">
        <v>332</v>
      </c>
      <c r="C59" s="2">
        <v>257</v>
      </c>
      <c r="D59" s="2">
        <v>478</v>
      </c>
      <c r="E59" s="2">
        <v>453</v>
      </c>
      <c r="F59" s="2">
        <v>1520</v>
      </c>
    </row>
    <row r="61" spans="1:17" x14ac:dyDescent="0.35">
      <c r="B61"/>
      <c r="C61"/>
      <c r="D61"/>
    </row>
    <row r="62" spans="1:17" x14ac:dyDescent="0.35">
      <c r="A62" s="5"/>
    </row>
    <row r="63" spans="1:17" x14ac:dyDescent="0.35">
      <c r="A63" s="5"/>
    </row>
    <row r="64" spans="1:17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</sheetData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opLeftCell="A25" zoomScale="55" zoomScaleNormal="55" workbookViewId="0">
      <selection activeCell="J9" sqref="J9"/>
    </sheetView>
  </sheetViews>
  <sheetFormatPr defaultColWidth="9" defaultRowHeight="21" x14ac:dyDescent="0.35"/>
  <cols>
    <col min="1" max="1" width="82.28515625" style="1" bestFit="1" customWidth="1"/>
    <col min="2" max="5" width="15.7109375" style="2" customWidth="1"/>
    <col min="6" max="6" width="16" style="2" customWidth="1"/>
    <col min="7" max="13" width="15.7109375" style="2" customWidth="1"/>
    <col min="14" max="14" width="9" style="2"/>
    <col min="15" max="16" width="11.7109375" style="2" bestFit="1" customWidth="1"/>
    <col min="17" max="17" width="9" style="2"/>
    <col min="18" max="18" width="11.7109375" style="2" bestFit="1" customWidth="1"/>
    <col min="19" max="16384" width="9" style="2"/>
  </cols>
  <sheetData>
    <row r="1" spans="1:16" x14ac:dyDescent="0.35">
      <c r="A1" s="1" t="s">
        <v>64</v>
      </c>
    </row>
    <row r="2" spans="1:16" s="3" customFormat="1" ht="63" x14ac:dyDescent="0.35">
      <c r="A2" s="53" t="s">
        <v>1</v>
      </c>
      <c r="B2" s="12" t="s">
        <v>65</v>
      </c>
      <c r="C2" s="90" t="s">
        <v>66</v>
      </c>
      <c r="D2" s="21" t="s">
        <v>11</v>
      </c>
      <c r="E2" s="90" t="s">
        <v>67</v>
      </c>
      <c r="F2" s="21" t="s">
        <v>68</v>
      </c>
      <c r="G2" s="90" t="s">
        <v>69</v>
      </c>
      <c r="H2" s="21" t="s">
        <v>8</v>
      </c>
      <c r="I2" s="90" t="s">
        <v>70</v>
      </c>
      <c r="J2" s="21" t="s">
        <v>71</v>
      </c>
      <c r="K2" s="90" t="s">
        <v>72</v>
      </c>
      <c r="L2" s="21" t="s">
        <v>73</v>
      </c>
      <c r="M2" s="89" t="s">
        <v>17</v>
      </c>
      <c r="O2" s="91"/>
    </row>
    <row r="3" spans="1:16" s="3" customFormat="1" x14ac:dyDescent="0.35">
      <c r="A3" s="38" t="s">
        <v>272</v>
      </c>
      <c r="B3" s="14"/>
      <c r="D3" s="22"/>
      <c r="F3" s="22"/>
      <c r="H3" s="22"/>
      <c r="J3" s="22"/>
      <c r="L3" s="22"/>
      <c r="M3" s="40"/>
    </row>
    <row r="4" spans="1:16" x14ac:dyDescent="0.35">
      <c r="A4" s="31" t="s">
        <v>18</v>
      </c>
      <c r="B4" s="16">
        <v>53951</v>
      </c>
      <c r="C4" s="2">
        <v>7935</v>
      </c>
      <c r="D4" s="9">
        <v>18535</v>
      </c>
      <c r="E4" s="2">
        <v>4363</v>
      </c>
      <c r="F4" s="9">
        <v>16199</v>
      </c>
      <c r="G4" s="2">
        <v>5282</v>
      </c>
      <c r="H4" s="9">
        <v>25972</v>
      </c>
      <c r="I4" s="2">
        <v>13535</v>
      </c>
      <c r="J4" s="9">
        <v>11757</v>
      </c>
      <c r="K4" s="2">
        <v>4681</v>
      </c>
      <c r="L4" s="9">
        <v>73882</v>
      </c>
      <c r="M4" s="17">
        <v>236092</v>
      </c>
    </row>
    <row r="5" spans="1:16" x14ac:dyDescent="0.35">
      <c r="A5" s="31" t="s">
        <v>19</v>
      </c>
      <c r="B5" s="16">
        <v>32205</v>
      </c>
      <c r="C5" s="2">
        <v>5079</v>
      </c>
      <c r="D5" s="9">
        <v>20148</v>
      </c>
      <c r="E5" s="2">
        <v>4715</v>
      </c>
      <c r="F5" s="9">
        <v>8912</v>
      </c>
      <c r="G5" s="2">
        <v>2912</v>
      </c>
      <c r="H5" s="9">
        <v>14988</v>
      </c>
      <c r="I5" s="2">
        <v>7385</v>
      </c>
      <c r="J5" s="9">
        <v>3958</v>
      </c>
      <c r="K5" s="2">
        <v>3030</v>
      </c>
      <c r="L5" s="9">
        <v>47928</v>
      </c>
      <c r="M5" s="17">
        <v>151260</v>
      </c>
    </row>
    <row r="6" spans="1:16" x14ac:dyDescent="0.35">
      <c r="A6" s="32" t="s">
        <v>20</v>
      </c>
      <c r="B6" s="16">
        <v>193</v>
      </c>
      <c r="C6" s="2">
        <v>225</v>
      </c>
      <c r="D6" s="9">
        <v>742</v>
      </c>
      <c r="E6" s="2">
        <v>-1096</v>
      </c>
      <c r="F6" s="9">
        <v>-250</v>
      </c>
      <c r="G6" s="2">
        <v>254</v>
      </c>
      <c r="H6" s="9">
        <v>-60</v>
      </c>
      <c r="I6" s="2">
        <v>-473</v>
      </c>
      <c r="J6" s="9">
        <v>131</v>
      </c>
      <c r="K6" s="2">
        <v>-243</v>
      </c>
      <c r="L6" s="9">
        <v>-3999</v>
      </c>
      <c r="M6" s="17">
        <v>-4576</v>
      </c>
    </row>
    <row r="7" spans="1:16" x14ac:dyDescent="0.35">
      <c r="A7" s="33"/>
      <c r="B7" s="16"/>
      <c r="D7" s="9"/>
      <c r="F7" s="9"/>
      <c r="H7" s="9"/>
      <c r="J7" s="9"/>
      <c r="L7" s="9"/>
      <c r="M7" s="17"/>
    </row>
    <row r="8" spans="1:16" x14ac:dyDescent="0.35">
      <c r="A8" s="34" t="s">
        <v>21</v>
      </c>
      <c r="B8" s="16"/>
      <c r="D8" s="9"/>
      <c r="F8" s="9"/>
      <c r="H8" s="9"/>
      <c r="J8" s="9"/>
      <c r="L8" s="9"/>
      <c r="M8" s="17"/>
    </row>
    <row r="9" spans="1:16" x14ac:dyDescent="0.35">
      <c r="A9" s="32" t="s">
        <v>74</v>
      </c>
      <c r="B9" s="16">
        <v>59206</v>
      </c>
      <c r="C9" s="2">
        <v>10232</v>
      </c>
      <c r="D9" s="9">
        <v>26750</v>
      </c>
      <c r="E9" s="2">
        <v>1261</v>
      </c>
      <c r="F9" s="9">
        <v>17823</v>
      </c>
      <c r="G9" s="2">
        <v>5482</v>
      </c>
      <c r="H9" s="9">
        <v>31828</v>
      </c>
      <c r="I9" s="2">
        <v>16769</v>
      </c>
      <c r="J9" s="9">
        <v>9644</v>
      </c>
      <c r="K9" s="2">
        <v>7769</v>
      </c>
      <c r="L9" s="9">
        <v>118654</v>
      </c>
      <c r="M9" s="17">
        <v>305418</v>
      </c>
    </row>
    <row r="10" spans="1:16" x14ac:dyDescent="0.35">
      <c r="A10" s="32" t="s">
        <v>75</v>
      </c>
      <c r="B10" s="16">
        <v>27</v>
      </c>
      <c r="C10" s="2">
        <v>6</v>
      </c>
      <c r="D10" s="9">
        <v>24</v>
      </c>
      <c r="E10" s="2">
        <v>8</v>
      </c>
      <c r="F10" s="9">
        <v>17</v>
      </c>
      <c r="G10" s="2">
        <v>29</v>
      </c>
      <c r="H10" s="9">
        <v>18</v>
      </c>
      <c r="I10" s="2">
        <v>144</v>
      </c>
      <c r="J10" s="9">
        <v>6951</v>
      </c>
      <c r="K10" s="2">
        <v>85</v>
      </c>
      <c r="L10" s="9">
        <v>1277</v>
      </c>
      <c r="M10" s="17">
        <v>8586</v>
      </c>
    </row>
    <row r="11" spans="1:16" x14ac:dyDescent="0.35">
      <c r="A11" s="32" t="s">
        <v>23</v>
      </c>
      <c r="B11" s="16"/>
      <c r="D11" s="9"/>
      <c r="F11" s="9"/>
      <c r="H11" s="9"/>
      <c r="J11" s="9"/>
      <c r="L11" s="9"/>
      <c r="M11" s="17"/>
    </row>
    <row r="12" spans="1:16" x14ac:dyDescent="0.35">
      <c r="A12" s="31" t="s">
        <v>24</v>
      </c>
      <c r="B12" s="16">
        <v>6344</v>
      </c>
      <c r="C12" s="2">
        <v>1139</v>
      </c>
      <c r="D12" s="9">
        <v>1676</v>
      </c>
      <c r="E12" s="2">
        <v>100</v>
      </c>
      <c r="F12" s="9">
        <v>574</v>
      </c>
      <c r="G12" s="2">
        <v>298</v>
      </c>
      <c r="H12" s="9">
        <v>1893</v>
      </c>
      <c r="I12" s="2">
        <v>1099</v>
      </c>
      <c r="J12" s="9">
        <v>416</v>
      </c>
      <c r="K12" s="2">
        <v>143</v>
      </c>
      <c r="L12" s="9">
        <v>4231</v>
      </c>
      <c r="M12" s="17">
        <v>17913</v>
      </c>
    </row>
    <row r="13" spans="1:16" x14ac:dyDescent="0.35">
      <c r="A13" s="31" t="s">
        <v>25</v>
      </c>
      <c r="B13" s="16">
        <v>18125</v>
      </c>
      <c r="C13" s="2">
        <v>3241</v>
      </c>
      <c r="D13" s="9">
        <v>14615</v>
      </c>
      <c r="E13" s="2">
        <v>773</v>
      </c>
      <c r="F13" s="9">
        <v>5696</v>
      </c>
      <c r="G13" s="2">
        <v>2164</v>
      </c>
      <c r="H13" s="9">
        <v>11201</v>
      </c>
      <c r="I13" s="2">
        <v>6733</v>
      </c>
      <c r="J13" s="9">
        <v>3039</v>
      </c>
      <c r="K13" s="2">
        <v>2402</v>
      </c>
      <c r="L13" s="9">
        <v>43395</v>
      </c>
      <c r="M13" s="17">
        <v>111384</v>
      </c>
    </row>
    <row r="14" spans="1:16" x14ac:dyDescent="0.35">
      <c r="A14" s="31" t="s">
        <v>26</v>
      </c>
      <c r="B14" s="19">
        <v>480</v>
      </c>
      <c r="C14" s="7">
        <v>169</v>
      </c>
      <c r="D14" s="8">
        <v>298</v>
      </c>
      <c r="E14" s="7">
        <v>9</v>
      </c>
      <c r="F14" s="8">
        <v>141</v>
      </c>
      <c r="G14" s="7">
        <v>68</v>
      </c>
      <c r="H14" s="8">
        <v>676</v>
      </c>
      <c r="I14" s="7">
        <v>337</v>
      </c>
      <c r="J14" s="8">
        <v>82</v>
      </c>
      <c r="K14" s="7">
        <v>12</v>
      </c>
      <c r="L14" s="8">
        <v>1064</v>
      </c>
      <c r="M14" s="20">
        <v>3336</v>
      </c>
    </row>
    <row r="15" spans="1:16" x14ac:dyDescent="0.35">
      <c r="A15" s="34" t="s">
        <v>27</v>
      </c>
      <c r="B15" s="16">
        <v>138326</v>
      </c>
      <c r="C15" s="2">
        <v>22947</v>
      </c>
      <c r="D15" s="9">
        <v>62640</v>
      </c>
      <c r="E15" s="2">
        <v>5418</v>
      </c>
      <c r="F15" s="9">
        <v>40200</v>
      </c>
      <c r="G15" s="2">
        <v>13577</v>
      </c>
      <c r="H15" s="9">
        <v>71528</v>
      </c>
      <c r="I15" s="2">
        <v>38144</v>
      </c>
      <c r="J15" s="9">
        <v>32020</v>
      </c>
      <c r="K15" s="2">
        <v>14849</v>
      </c>
      <c r="L15" s="9">
        <v>238504</v>
      </c>
      <c r="M15" s="17">
        <v>678153</v>
      </c>
    </row>
    <row r="16" spans="1:16" x14ac:dyDescent="0.35">
      <c r="A16" s="82"/>
      <c r="B16" s="93"/>
      <c r="C16" s="81"/>
      <c r="D16" s="94"/>
      <c r="E16" s="81"/>
      <c r="F16" s="94"/>
      <c r="G16" s="81"/>
      <c r="H16" s="94"/>
      <c r="I16" s="81"/>
      <c r="J16" s="94"/>
      <c r="K16" s="81"/>
      <c r="L16" s="94"/>
      <c r="M16" s="95"/>
      <c r="P16" s="81"/>
    </row>
    <row r="17" spans="1:13" x14ac:dyDescent="0.35">
      <c r="A17" s="34" t="s">
        <v>28</v>
      </c>
      <c r="B17" s="16"/>
      <c r="D17" s="9"/>
      <c r="F17" s="9"/>
      <c r="H17" s="9"/>
      <c r="J17" s="9"/>
      <c r="L17" s="9"/>
      <c r="M17" s="17"/>
    </row>
    <row r="18" spans="1:13" x14ac:dyDescent="0.35">
      <c r="A18" s="32" t="s">
        <v>29</v>
      </c>
      <c r="B18" s="16"/>
      <c r="D18" s="9"/>
      <c r="F18" s="9"/>
      <c r="H18" s="9"/>
      <c r="J18" s="9"/>
      <c r="L18" s="9"/>
      <c r="M18" s="17"/>
    </row>
    <row r="19" spans="1:13" x14ac:dyDescent="0.35">
      <c r="A19" s="31" t="s">
        <v>76</v>
      </c>
      <c r="B19" s="16">
        <v>25627</v>
      </c>
      <c r="C19" s="2">
        <v>8069</v>
      </c>
      <c r="D19" s="9">
        <v>10903</v>
      </c>
      <c r="E19" s="2">
        <v>493</v>
      </c>
      <c r="F19" s="9">
        <v>5798</v>
      </c>
      <c r="G19" s="2">
        <v>2125</v>
      </c>
      <c r="H19" s="9">
        <v>7858</v>
      </c>
      <c r="I19" s="2">
        <v>4865</v>
      </c>
      <c r="J19" s="9">
        <v>3727</v>
      </c>
      <c r="K19" s="2">
        <v>2573</v>
      </c>
      <c r="L19" s="9">
        <v>39622</v>
      </c>
      <c r="M19" s="17">
        <v>111660</v>
      </c>
    </row>
    <row r="20" spans="1:13" x14ac:dyDescent="0.35">
      <c r="A20" s="31" t="s">
        <v>31</v>
      </c>
      <c r="B20" s="16">
        <v>131</v>
      </c>
      <c r="C20" s="2">
        <v>44</v>
      </c>
      <c r="D20" s="9">
        <v>57</v>
      </c>
      <c r="E20" s="2">
        <v>0</v>
      </c>
      <c r="F20" s="9">
        <v>29</v>
      </c>
      <c r="G20" s="2">
        <v>11</v>
      </c>
      <c r="H20" s="9">
        <v>24</v>
      </c>
      <c r="I20" s="2">
        <v>32</v>
      </c>
      <c r="J20" s="9">
        <v>39</v>
      </c>
      <c r="K20" s="2">
        <v>6</v>
      </c>
      <c r="L20" s="9">
        <v>184</v>
      </c>
      <c r="M20" s="17">
        <v>557</v>
      </c>
    </row>
    <row r="21" spans="1:13" x14ac:dyDescent="0.35">
      <c r="A21" s="31" t="s">
        <v>32</v>
      </c>
      <c r="B21" s="19">
        <v>204</v>
      </c>
      <c r="C21" s="7">
        <v>58</v>
      </c>
      <c r="D21" s="8">
        <v>28</v>
      </c>
      <c r="E21" s="7">
        <v>0</v>
      </c>
      <c r="F21" s="8">
        <v>4</v>
      </c>
      <c r="G21" s="7">
        <v>2</v>
      </c>
      <c r="H21" s="8">
        <v>83</v>
      </c>
      <c r="I21" s="7">
        <v>47</v>
      </c>
      <c r="J21" s="8">
        <v>7</v>
      </c>
      <c r="K21" s="7">
        <v>0</v>
      </c>
      <c r="L21" s="8">
        <v>119</v>
      </c>
      <c r="M21" s="20">
        <v>552</v>
      </c>
    </row>
    <row r="22" spans="1:13" x14ac:dyDescent="0.35">
      <c r="A22" s="32" t="s">
        <v>33</v>
      </c>
      <c r="B22" s="16">
        <v>25962</v>
      </c>
      <c r="C22" s="2">
        <v>8171</v>
      </c>
      <c r="D22" s="9">
        <v>10988</v>
      </c>
      <c r="E22" s="2">
        <v>493</v>
      </c>
      <c r="F22" s="9">
        <v>5831</v>
      </c>
      <c r="G22" s="2">
        <v>2138</v>
      </c>
      <c r="H22" s="9">
        <v>7965</v>
      </c>
      <c r="I22" s="2">
        <v>4944</v>
      </c>
      <c r="J22" s="9">
        <v>3773</v>
      </c>
      <c r="K22" s="2">
        <v>2579</v>
      </c>
      <c r="L22" s="9">
        <v>39925</v>
      </c>
      <c r="M22" s="17">
        <v>112769</v>
      </c>
    </row>
    <row r="23" spans="1:13" x14ac:dyDescent="0.35">
      <c r="A23" s="33"/>
      <c r="B23" s="16"/>
      <c r="D23" s="9"/>
      <c r="F23" s="9"/>
      <c r="H23" s="9"/>
      <c r="J23" s="9"/>
      <c r="L23" s="9"/>
      <c r="M23" s="17"/>
    </row>
    <row r="24" spans="1:13" x14ac:dyDescent="0.35">
      <c r="A24" s="32" t="s">
        <v>77</v>
      </c>
      <c r="B24" s="16">
        <v>18309</v>
      </c>
      <c r="C24" s="2">
        <v>732</v>
      </c>
      <c r="D24" s="9">
        <v>4394</v>
      </c>
      <c r="E24" s="2">
        <v>187</v>
      </c>
      <c r="F24" s="9">
        <v>2355</v>
      </c>
      <c r="G24" s="2">
        <v>568</v>
      </c>
      <c r="H24" s="9">
        <v>5081</v>
      </c>
      <c r="I24" s="2">
        <v>2651</v>
      </c>
      <c r="J24" s="9">
        <v>4716</v>
      </c>
      <c r="K24" s="2">
        <v>379</v>
      </c>
      <c r="L24" s="9">
        <v>10086</v>
      </c>
      <c r="M24" s="17">
        <v>49458</v>
      </c>
    </row>
    <row r="25" spans="1:13" x14ac:dyDescent="0.35">
      <c r="A25" s="33"/>
      <c r="B25" s="16"/>
      <c r="D25" s="9"/>
      <c r="F25" s="9"/>
      <c r="H25" s="9"/>
      <c r="J25" s="9"/>
      <c r="L25" s="9"/>
      <c r="M25" s="17"/>
    </row>
    <row r="26" spans="1:13" x14ac:dyDescent="0.35">
      <c r="A26" s="32" t="s">
        <v>78</v>
      </c>
      <c r="B26" s="16"/>
      <c r="D26" s="9"/>
      <c r="F26" s="9"/>
      <c r="H26" s="9"/>
      <c r="J26" s="9"/>
      <c r="L26" s="9"/>
      <c r="M26" s="17"/>
    </row>
    <row r="27" spans="1:13" x14ac:dyDescent="0.35">
      <c r="A27" s="31" t="s">
        <v>31</v>
      </c>
      <c r="B27" s="16">
        <v>34</v>
      </c>
      <c r="C27" s="2">
        <v>3</v>
      </c>
      <c r="D27" s="9">
        <v>0</v>
      </c>
      <c r="E27" s="2">
        <v>1</v>
      </c>
      <c r="F27" s="9">
        <v>0</v>
      </c>
      <c r="G27" s="2">
        <v>1</v>
      </c>
      <c r="H27" s="9">
        <v>13</v>
      </c>
      <c r="I27" s="2">
        <v>5</v>
      </c>
      <c r="J27" s="9">
        <v>4</v>
      </c>
      <c r="K27" s="2">
        <v>0</v>
      </c>
      <c r="L27" s="9">
        <v>17</v>
      </c>
      <c r="M27" s="17">
        <v>78</v>
      </c>
    </row>
    <row r="28" spans="1:13" x14ac:dyDescent="0.35">
      <c r="A28" s="31" t="s">
        <v>79</v>
      </c>
      <c r="B28" s="19">
        <v>128</v>
      </c>
      <c r="C28" s="7">
        <v>23</v>
      </c>
      <c r="D28" s="8">
        <v>7</v>
      </c>
      <c r="E28" s="7">
        <v>0</v>
      </c>
      <c r="F28" s="8">
        <v>0</v>
      </c>
      <c r="G28" s="7">
        <v>3</v>
      </c>
      <c r="H28" s="8">
        <v>133</v>
      </c>
      <c r="I28" s="7">
        <v>91</v>
      </c>
      <c r="J28" s="8">
        <v>6</v>
      </c>
      <c r="K28" s="7">
        <v>0</v>
      </c>
      <c r="L28" s="8">
        <v>103</v>
      </c>
      <c r="M28" s="20">
        <v>494</v>
      </c>
    </row>
    <row r="29" spans="1:13" x14ac:dyDescent="0.35">
      <c r="A29" s="32" t="s">
        <v>37</v>
      </c>
      <c r="B29" s="16">
        <v>162</v>
      </c>
      <c r="C29" s="2">
        <v>26</v>
      </c>
      <c r="D29" s="9">
        <v>7</v>
      </c>
      <c r="E29" s="2">
        <v>1</v>
      </c>
      <c r="F29" s="9">
        <v>0</v>
      </c>
      <c r="G29" s="2">
        <v>4</v>
      </c>
      <c r="H29" s="9">
        <v>146</v>
      </c>
      <c r="I29" s="2">
        <v>96</v>
      </c>
      <c r="J29" s="9">
        <v>10</v>
      </c>
      <c r="K29" s="2">
        <v>0</v>
      </c>
      <c r="L29" s="9">
        <v>120</v>
      </c>
      <c r="M29" s="17">
        <v>572</v>
      </c>
    </row>
    <row r="30" spans="1:13" x14ac:dyDescent="0.35">
      <c r="A30" s="33"/>
      <c r="B30" s="16"/>
      <c r="D30" s="9"/>
      <c r="F30" s="9"/>
      <c r="H30" s="9"/>
      <c r="J30" s="9"/>
      <c r="L30" s="9"/>
      <c r="M30" s="17"/>
    </row>
    <row r="31" spans="1:13" x14ac:dyDescent="0.35">
      <c r="A31" s="32" t="s">
        <v>38</v>
      </c>
      <c r="B31" s="16">
        <v>16524</v>
      </c>
      <c r="C31" s="2">
        <v>1553</v>
      </c>
      <c r="D31" s="9">
        <v>12576</v>
      </c>
      <c r="E31" s="2">
        <v>1887</v>
      </c>
      <c r="F31" s="9">
        <v>10077</v>
      </c>
      <c r="G31" s="2">
        <v>3519</v>
      </c>
      <c r="H31" s="9">
        <v>20779</v>
      </c>
      <c r="I31" s="2">
        <v>9309</v>
      </c>
      <c r="J31" s="9">
        <v>7864</v>
      </c>
      <c r="K31" s="2">
        <v>3342</v>
      </c>
      <c r="L31" s="9">
        <v>69125</v>
      </c>
      <c r="M31" s="17">
        <v>156555</v>
      </c>
    </row>
    <row r="32" spans="1:13" x14ac:dyDescent="0.35">
      <c r="A32" s="33"/>
      <c r="B32" s="16"/>
      <c r="D32" s="9"/>
      <c r="F32" s="9"/>
      <c r="H32" s="9"/>
      <c r="J32" s="9"/>
      <c r="L32" s="9"/>
      <c r="M32" s="17"/>
    </row>
    <row r="33" spans="1:13" x14ac:dyDescent="0.35">
      <c r="A33" s="32" t="s">
        <v>80</v>
      </c>
      <c r="B33" s="16"/>
      <c r="D33" s="9"/>
      <c r="F33" s="9"/>
      <c r="H33" s="9"/>
      <c r="J33" s="9"/>
      <c r="L33" s="9"/>
      <c r="M33" s="17"/>
    </row>
    <row r="34" spans="1:13" x14ac:dyDescent="0.35">
      <c r="A34" s="43" t="s">
        <v>40</v>
      </c>
      <c r="B34" s="16">
        <v>3306</v>
      </c>
      <c r="C34" s="2">
        <v>703</v>
      </c>
      <c r="D34" s="9">
        <v>989</v>
      </c>
      <c r="E34" s="2">
        <v>89</v>
      </c>
      <c r="F34" s="9">
        <v>422</v>
      </c>
      <c r="G34" s="2">
        <v>256</v>
      </c>
      <c r="H34" s="9">
        <v>1208</v>
      </c>
      <c r="I34" s="2">
        <v>649</v>
      </c>
      <c r="J34" s="9">
        <v>226</v>
      </c>
      <c r="K34" s="2">
        <v>74</v>
      </c>
      <c r="L34" s="9">
        <v>2448</v>
      </c>
      <c r="M34" s="17">
        <v>10370</v>
      </c>
    </row>
    <row r="35" spans="1:13" x14ac:dyDescent="0.35">
      <c r="A35" s="43" t="s">
        <v>41</v>
      </c>
      <c r="B35" s="16">
        <v>2502</v>
      </c>
      <c r="C35" s="2">
        <v>431</v>
      </c>
      <c r="D35" s="9">
        <v>540</v>
      </c>
      <c r="E35" s="2">
        <v>96</v>
      </c>
      <c r="F35" s="9">
        <v>273</v>
      </c>
      <c r="G35" s="2">
        <v>139</v>
      </c>
      <c r="H35" s="9">
        <v>682</v>
      </c>
      <c r="I35" s="2">
        <v>345</v>
      </c>
      <c r="J35" s="9">
        <v>112</v>
      </c>
      <c r="K35" s="2">
        <v>50</v>
      </c>
      <c r="L35" s="9">
        <v>1440</v>
      </c>
      <c r="M35" s="17">
        <v>6610</v>
      </c>
    </row>
    <row r="36" spans="1:13" x14ac:dyDescent="0.35">
      <c r="A36" s="33"/>
      <c r="B36" s="16"/>
      <c r="D36" s="9"/>
      <c r="F36" s="9"/>
      <c r="H36" s="9"/>
      <c r="J36" s="9"/>
      <c r="L36" s="9"/>
      <c r="M36" s="17"/>
    </row>
    <row r="37" spans="1:13" x14ac:dyDescent="0.35">
      <c r="A37" s="32" t="s">
        <v>81</v>
      </c>
      <c r="B37" s="19">
        <v>414</v>
      </c>
      <c r="C37" s="7">
        <v>62</v>
      </c>
      <c r="D37" s="8">
        <v>378</v>
      </c>
      <c r="E37" s="7">
        <v>22</v>
      </c>
      <c r="F37" s="8">
        <v>924</v>
      </c>
      <c r="G37" s="7">
        <v>208</v>
      </c>
      <c r="H37" s="8">
        <v>406</v>
      </c>
      <c r="I37" s="7">
        <v>217</v>
      </c>
      <c r="J37" s="8">
        <v>550</v>
      </c>
      <c r="K37" s="7">
        <v>247</v>
      </c>
      <c r="L37" s="8">
        <v>2612</v>
      </c>
      <c r="M37" s="20">
        <v>6040</v>
      </c>
    </row>
    <row r="38" spans="1:13" x14ac:dyDescent="0.35">
      <c r="A38" s="34" t="s">
        <v>82</v>
      </c>
      <c r="B38" s="16">
        <v>67179</v>
      </c>
      <c r="C38" s="2">
        <v>11678</v>
      </c>
      <c r="D38" s="9">
        <v>29872</v>
      </c>
      <c r="E38" s="2">
        <v>2775</v>
      </c>
      <c r="F38" s="9">
        <v>19882</v>
      </c>
      <c r="G38" s="2">
        <v>6832</v>
      </c>
      <c r="H38" s="9">
        <v>36267</v>
      </c>
      <c r="I38" s="2">
        <v>18211</v>
      </c>
      <c r="J38" s="9">
        <v>17251</v>
      </c>
      <c r="K38" s="2">
        <v>6671</v>
      </c>
      <c r="L38" s="9">
        <v>125756</v>
      </c>
      <c r="M38" s="17">
        <v>342374</v>
      </c>
    </row>
    <row r="39" spans="1:13" x14ac:dyDescent="0.35">
      <c r="A39" s="33"/>
      <c r="B39" s="16"/>
      <c r="D39" s="9"/>
      <c r="F39" s="9"/>
      <c r="H39" s="9"/>
      <c r="J39" s="9"/>
      <c r="L39" s="9"/>
      <c r="M39" s="17"/>
    </row>
    <row r="40" spans="1:13" x14ac:dyDescent="0.35">
      <c r="A40" s="34" t="s">
        <v>83</v>
      </c>
      <c r="B40" s="16">
        <v>20281</v>
      </c>
      <c r="C40" s="2">
        <v>3525</v>
      </c>
      <c r="D40" s="9">
        <v>14375</v>
      </c>
      <c r="E40" s="2">
        <v>324</v>
      </c>
      <c r="F40" s="9">
        <v>5871</v>
      </c>
      <c r="G40" s="2">
        <v>2091</v>
      </c>
      <c r="H40" s="9">
        <v>11353</v>
      </c>
      <c r="I40" s="2">
        <v>6963</v>
      </c>
      <c r="J40" s="9">
        <v>3520</v>
      </c>
      <c r="K40" s="2">
        <v>2777</v>
      </c>
      <c r="L40" s="9">
        <v>44494</v>
      </c>
      <c r="M40" s="17">
        <v>115574</v>
      </c>
    </row>
    <row r="41" spans="1:13" x14ac:dyDescent="0.35">
      <c r="A41" s="33"/>
      <c r="B41" s="16"/>
      <c r="D41" s="9"/>
      <c r="F41" s="9"/>
      <c r="H41" s="9"/>
      <c r="J41" s="9"/>
      <c r="L41" s="9"/>
      <c r="M41" s="17"/>
    </row>
    <row r="42" spans="1:13" x14ac:dyDescent="0.35">
      <c r="A42" s="41" t="s">
        <v>273</v>
      </c>
      <c r="B42" s="16"/>
      <c r="D42" s="9"/>
      <c r="F42" s="9"/>
      <c r="H42" s="9"/>
      <c r="J42" s="9"/>
      <c r="L42" s="9"/>
      <c r="M42" s="17"/>
    </row>
    <row r="43" spans="1:13" x14ac:dyDescent="0.35">
      <c r="A43" s="31" t="s">
        <v>45</v>
      </c>
      <c r="B43" s="16">
        <v>49202</v>
      </c>
      <c r="C43" s="2">
        <v>7461</v>
      </c>
      <c r="D43" s="9">
        <v>17787</v>
      </c>
      <c r="E43" s="2">
        <v>2275</v>
      </c>
      <c r="F43" s="9">
        <v>13636</v>
      </c>
      <c r="G43" s="2">
        <v>4471</v>
      </c>
      <c r="H43" s="9">
        <v>23555</v>
      </c>
      <c r="I43" s="2">
        <v>12894</v>
      </c>
      <c r="J43" s="9">
        <v>10873</v>
      </c>
      <c r="K43" s="2">
        <v>5223</v>
      </c>
      <c r="L43" s="9">
        <v>67445</v>
      </c>
      <c r="M43" s="17">
        <v>214822</v>
      </c>
    </row>
    <row r="44" spans="1:13" x14ac:dyDescent="0.35">
      <c r="A44" s="31" t="s">
        <v>19</v>
      </c>
      <c r="B44" s="16">
        <v>35949</v>
      </c>
      <c r="C44" s="2">
        <v>5627</v>
      </c>
      <c r="D44" s="9">
        <v>20506</v>
      </c>
      <c r="E44" s="2">
        <v>4310</v>
      </c>
      <c r="F44" s="9">
        <v>9815</v>
      </c>
      <c r="G44" s="2">
        <v>3008</v>
      </c>
      <c r="H44" s="9">
        <v>15453</v>
      </c>
      <c r="I44" s="2">
        <v>7669</v>
      </c>
      <c r="J44" s="9">
        <v>4802</v>
      </c>
      <c r="K44" s="2">
        <v>3566</v>
      </c>
      <c r="L44" s="9">
        <v>49681</v>
      </c>
      <c r="M44" s="17">
        <v>160386</v>
      </c>
    </row>
    <row r="45" spans="1:13" x14ac:dyDescent="0.35">
      <c r="A45" s="33"/>
      <c r="B45" s="16"/>
      <c r="D45" s="9"/>
      <c r="F45" s="9"/>
      <c r="H45" s="9"/>
      <c r="J45" s="9"/>
      <c r="L45" s="9"/>
      <c r="M45" s="17"/>
    </row>
    <row r="46" spans="1:13" x14ac:dyDescent="0.35">
      <c r="A46" s="34" t="s">
        <v>50</v>
      </c>
      <c r="B46" s="16"/>
      <c r="D46" s="9"/>
      <c r="F46" s="9"/>
      <c r="H46" s="9"/>
      <c r="J46" s="9"/>
      <c r="L46" s="9"/>
      <c r="M46" s="17"/>
    </row>
    <row r="47" spans="1:13" x14ac:dyDescent="0.35">
      <c r="A47" s="32" t="s">
        <v>84</v>
      </c>
      <c r="B47" s="16">
        <v>15294</v>
      </c>
      <c r="C47" s="2">
        <v>3913</v>
      </c>
      <c r="D47" s="9">
        <v>9563</v>
      </c>
      <c r="E47" s="2">
        <v>402</v>
      </c>
      <c r="F47" s="9">
        <v>3582</v>
      </c>
      <c r="G47" s="2">
        <v>1840</v>
      </c>
      <c r="H47" s="9">
        <v>6236</v>
      </c>
      <c r="I47" s="2">
        <v>4184</v>
      </c>
      <c r="J47" s="9">
        <v>1787</v>
      </c>
      <c r="K47" s="2">
        <v>1799</v>
      </c>
      <c r="L47" s="9">
        <v>35799</v>
      </c>
      <c r="M47" s="17">
        <v>84399</v>
      </c>
    </row>
    <row r="48" spans="1:13" x14ac:dyDescent="0.35">
      <c r="A48" s="32" t="s">
        <v>85</v>
      </c>
      <c r="B48" s="16">
        <v>12224</v>
      </c>
      <c r="C48" s="2">
        <v>4878</v>
      </c>
      <c r="D48" s="9">
        <v>973</v>
      </c>
      <c r="E48" s="2">
        <v>120</v>
      </c>
      <c r="F48" s="9">
        <v>350</v>
      </c>
      <c r="G48" s="2">
        <v>207</v>
      </c>
      <c r="H48" s="9">
        <v>1170</v>
      </c>
      <c r="I48" s="2">
        <v>623</v>
      </c>
      <c r="J48" s="9">
        <v>381</v>
      </c>
      <c r="K48" s="2">
        <v>146</v>
      </c>
      <c r="L48" s="9">
        <v>2633</v>
      </c>
      <c r="M48" s="17">
        <v>23705</v>
      </c>
    </row>
    <row r="49" spans="1:15" x14ac:dyDescent="0.35">
      <c r="A49" s="32" t="s">
        <v>86</v>
      </c>
      <c r="B49" s="16">
        <v>418</v>
      </c>
      <c r="C49" s="2">
        <v>54</v>
      </c>
      <c r="D49" s="9">
        <v>670</v>
      </c>
      <c r="E49" s="2">
        <v>20</v>
      </c>
      <c r="F49" s="9">
        <v>1699</v>
      </c>
      <c r="G49" s="2">
        <v>113</v>
      </c>
      <c r="H49" s="9">
        <v>869</v>
      </c>
      <c r="I49" s="2">
        <v>250</v>
      </c>
      <c r="J49" s="9">
        <v>927</v>
      </c>
      <c r="K49" s="2">
        <v>602</v>
      </c>
      <c r="L49" s="9">
        <v>1564</v>
      </c>
      <c r="M49" s="17">
        <v>7186</v>
      </c>
    </row>
    <row r="50" spans="1:15" x14ac:dyDescent="0.35">
      <c r="A50" s="35" t="s">
        <v>87</v>
      </c>
      <c r="B50" s="19">
        <v>375</v>
      </c>
      <c r="C50" s="7">
        <v>95</v>
      </c>
      <c r="D50" s="8">
        <v>135</v>
      </c>
      <c r="E50" s="7">
        <v>0</v>
      </c>
      <c r="F50" s="8">
        <v>280</v>
      </c>
      <c r="G50" s="7">
        <v>47</v>
      </c>
      <c r="H50" s="8">
        <v>117</v>
      </c>
      <c r="I50" s="7">
        <v>77</v>
      </c>
      <c r="J50" s="8">
        <v>122</v>
      </c>
      <c r="K50" s="7">
        <v>59</v>
      </c>
      <c r="L50" s="8">
        <v>685</v>
      </c>
      <c r="M50" s="20">
        <v>1992</v>
      </c>
    </row>
    <row r="53" spans="1:15" ht="42" x14ac:dyDescent="0.35">
      <c r="A53" s="11" t="s">
        <v>58</v>
      </c>
      <c r="B53" s="4" t="s">
        <v>88</v>
      </c>
      <c r="C53" s="4" t="s">
        <v>89</v>
      </c>
      <c r="D53" s="4" t="s">
        <v>90</v>
      </c>
      <c r="E53" s="4" t="s">
        <v>91</v>
      </c>
      <c r="F53" s="4" t="s">
        <v>17</v>
      </c>
      <c r="I53" s="61" t="s">
        <v>92</v>
      </c>
      <c r="J53" s="61"/>
      <c r="K53" s="61"/>
      <c r="L53" s="61"/>
      <c r="M53" s="64" t="s">
        <v>93</v>
      </c>
      <c r="O53" s="92"/>
    </row>
    <row r="54" spans="1:15" x14ac:dyDescent="0.35">
      <c r="A54" s="85" t="s">
        <v>63</v>
      </c>
      <c r="B54" s="2">
        <v>62958</v>
      </c>
      <c r="C54" s="2">
        <v>34775</v>
      </c>
      <c r="D54" s="2">
        <v>32896</v>
      </c>
      <c r="E54" s="2">
        <v>211745</v>
      </c>
      <c r="F54" s="2">
        <v>342374</v>
      </c>
      <c r="L54" s="85" t="s">
        <v>94</v>
      </c>
      <c r="M54" s="2">
        <v>4</v>
      </c>
    </row>
    <row r="55" spans="1:15" x14ac:dyDescent="0.35">
      <c r="L55" s="85" t="s">
        <v>95</v>
      </c>
      <c r="M55" s="2">
        <v>637</v>
      </c>
    </row>
    <row r="56" spans="1:15" x14ac:dyDescent="0.35">
      <c r="L56" s="85" t="s">
        <v>96</v>
      </c>
      <c r="M56" s="2">
        <v>0</v>
      </c>
    </row>
    <row r="57" spans="1:15" x14ac:dyDescent="0.35">
      <c r="L57" s="85" t="s">
        <v>97</v>
      </c>
      <c r="M57" s="2">
        <v>1</v>
      </c>
    </row>
    <row r="58" spans="1:15" ht="42" x14ac:dyDescent="0.35">
      <c r="A58" s="63" t="s">
        <v>98</v>
      </c>
      <c r="B58" s="4" t="s">
        <v>99</v>
      </c>
      <c r="C58" s="4" t="s">
        <v>100</v>
      </c>
      <c r="D58" s="4" t="s">
        <v>101</v>
      </c>
    </row>
    <row r="59" spans="1:15" x14ac:dyDescent="0.35">
      <c r="A59" s="5" t="s">
        <v>102</v>
      </c>
      <c r="B59" s="2">
        <v>944</v>
      </c>
      <c r="C59" s="2">
        <v>6</v>
      </c>
      <c r="D59" s="2">
        <v>950</v>
      </c>
    </row>
    <row r="60" spans="1:15" x14ac:dyDescent="0.35">
      <c r="A60" s="5" t="s">
        <v>103</v>
      </c>
      <c r="B60" s="2">
        <v>35</v>
      </c>
      <c r="C60" s="2">
        <v>0</v>
      </c>
      <c r="D60" s="2">
        <v>35</v>
      </c>
    </row>
    <row r="61" spans="1:15" x14ac:dyDescent="0.35">
      <c r="A61" s="5" t="s">
        <v>104</v>
      </c>
      <c r="B61" s="2">
        <v>589</v>
      </c>
      <c r="C61" s="2">
        <v>8</v>
      </c>
      <c r="D61" s="2">
        <v>597</v>
      </c>
    </row>
    <row r="62" spans="1:15" x14ac:dyDescent="0.35">
      <c r="A62" s="5" t="s">
        <v>105</v>
      </c>
      <c r="B62" s="2">
        <v>20172</v>
      </c>
      <c r="C62" s="2">
        <v>246</v>
      </c>
      <c r="D62" s="2">
        <v>20418</v>
      </c>
    </row>
    <row r="63" spans="1:15" x14ac:dyDescent="0.35">
      <c r="A63" s="5" t="s">
        <v>106</v>
      </c>
      <c r="B63" s="2">
        <v>3269</v>
      </c>
      <c r="C63" s="2">
        <v>0</v>
      </c>
      <c r="D63" s="2">
        <v>3269</v>
      </c>
    </row>
    <row r="64" spans="1:15" x14ac:dyDescent="0.35">
      <c r="A64" s="5" t="s">
        <v>107</v>
      </c>
      <c r="B64" s="2">
        <v>24401</v>
      </c>
      <c r="C64" s="2">
        <v>146</v>
      </c>
      <c r="D64" s="2">
        <v>24547</v>
      </c>
    </row>
    <row r="65" spans="1:4" x14ac:dyDescent="0.35">
      <c r="A65" s="5" t="s">
        <v>108</v>
      </c>
      <c r="B65" s="2">
        <v>180935</v>
      </c>
      <c r="C65" s="2">
        <v>753</v>
      </c>
      <c r="D65" s="2">
        <v>181688</v>
      </c>
    </row>
    <row r="66" spans="1:4" x14ac:dyDescent="0.35">
      <c r="A66" s="5" t="s">
        <v>109</v>
      </c>
      <c r="B66" s="2">
        <v>112688</v>
      </c>
      <c r="C66" s="2">
        <v>667</v>
      </c>
      <c r="D66" s="2">
        <v>113355</v>
      </c>
    </row>
    <row r="67" spans="1:4" x14ac:dyDescent="0.35">
      <c r="A67" s="84" t="s">
        <v>110</v>
      </c>
      <c r="B67" s="83" t="s">
        <v>48</v>
      </c>
      <c r="C67" s="83" t="s">
        <v>48</v>
      </c>
      <c r="D67" s="2">
        <v>44163</v>
      </c>
    </row>
    <row r="68" spans="1:4" x14ac:dyDescent="0.35">
      <c r="A68" s="84" t="s">
        <v>111</v>
      </c>
      <c r="B68" s="83" t="s">
        <v>48</v>
      </c>
      <c r="C68" s="83" t="s">
        <v>48</v>
      </c>
      <c r="D68" s="2">
        <v>7205</v>
      </c>
    </row>
    <row r="69" spans="1:4" x14ac:dyDescent="0.35">
      <c r="A69" s="84" t="s">
        <v>112</v>
      </c>
      <c r="B69" s="83" t="s">
        <v>48</v>
      </c>
      <c r="C69" s="83" t="s">
        <v>48</v>
      </c>
      <c r="D69" s="2">
        <v>5300</v>
      </c>
    </row>
  </sheetData>
  <pageMargins left="0.7" right="0.7" top="0.75" bottom="0.75" header="0.3" footer="0.3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topLeftCell="A16" zoomScale="70" zoomScaleNormal="70" workbookViewId="0">
      <selection activeCell="D26" sqref="D26"/>
    </sheetView>
  </sheetViews>
  <sheetFormatPr defaultColWidth="9.28515625" defaultRowHeight="21" x14ac:dyDescent="0.35"/>
  <cols>
    <col min="1" max="1" width="68.7109375" style="1" bestFit="1" customWidth="1"/>
    <col min="2" max="4" width="20.7109375" style="2" customWidth="1"/>
    <col min="5" max="5" width="21.28515625" style="2" customWidth="1"/>
    <col min="6" max="15" width="20.7109375" style="2" customWidth="1"/>
    <col min="16" max="16" width="72.7109375" style="2" customWidth="1"/>
    <col min="17" max="16384" width="9.28515625" style="2"/>
  </cols>
  <sheetData>
    <row r="1" spans="1:16" x14ac:dyDescent="0.35">
      <c r="A1" s="1" t="s">
        <v>113</v>
      </c>
    </row>
    <row r="2" spans="1:16" x14ac:dyDescent="0.35">
      <c r="B2" s="103" t="s">
        <v>114</v>
      </c>
      <c r="C2" s="104"/>
      <c r="D2" s="104"/>
      <c r="E2" s="104"/>
      <c r="F2" s="104"/>
      <c r="G2" s="104"/>
      <c r="H2" s="103" t="s">
        <v>115</v>
      </c>
      <c r="I2" s="105"/>
      <c r="J2" s="104" t="s">
        <v>116</v>
      </c>
      <c r="K2" s="105"/>
    </row>
    <row r="3" spans="1:16" s="3" customFormat="1" ht="84" x14ac:dyDescent="0.35">
      <c r="A3" s="60" t="s">
        <v>1</v>
      </c>
      <c r="B3" s="12" t="s">
        <v>117</v>
      </c>
      <c r="C3" s="90" t="s">
        <v>118</v>
      </c>
      <c r="D3" s="21" t="s">
        <v>119</v>
      </c>
      <c r="E3" s="90" t="s">
        <v>120</v>
      </c>
      <c r="F3" s="21" t="s">
        <v>121</v>
      </c>
      <c r="G3" s="90" t="s">
        <v>122</v>
      </c>
      <c r="H3" s="21" t="s">
        <v>123</v>
      </c>
      <c r="I3" s="89" t="s">
        <v>124</v>
      </c>
      <c r="J3" s="21" t="s">
        <v>125</v>
      </c>
      <c r="K3" s="90" t="s">
        <v>126</v>
      </c>
      <c r="L3" s="21" t="s">
        <v>127</v>
      </c>
      <c r="M3" s="90" t="s">
        <v>128</v>
      </c>
      <c r="N3" s="21" t="s">
        <v>129</v>
      </c>
      <c r="O3" s="89" t="s">
        <v>17</v>
      </c>
      <c r="P3" s="91"/>
    </row>
    <row r="4" spans="1:16" s="3" customFormat="1" x14ac:dyDescent="0.35">
      <c r="A4" s="38" t="s">
        <v>272</v>
      </c>
      <c r="B4" s="14"/>
      <c r="D4" s="22"/>
      <c r="F4" s="22"/>
      <c r="H4" s="55"/>
      <c r="I4" s="56"/>
      <c r="J4" s="55"/>
      <c r="K4" s="56"/>
      <c r="L4" s="22"/>
      <c r="N4" s="22"/>
      <c r="O4" s="40"/>
    </row>
    <row r="5" spans="1:16" x14ac:dyDescent="0.35">
      <c r="A5" s="26" t="s">
        <v>18</v>
      </c>
      <c r="B5" s="16">
        <v>27015</v>
      </c>
      <c r="C5" s="2">
        <v>112</v>
      </c>
      <c r="D5" s="9">
        <v>43</v>
      </c>
      <c r="E5" s="2">
        <v>332</v>
      </c>
      <c r="F5" s="9">
        <v>90</v>
      </c>
      <c r="G5" s="2">
        <v>9538</v>
      </c>
      <c r="H5" s="9">
        <v>3878</v>
      </c>
      <c r="I5" s="2">
        <v>1041</v>
      </c>
      <c r="J5" s="9">
        <v>53156</v>
      </c>
      <c r="K5" s="2">
        <v>22587</v>
      </c>
      <c r="L5" s="9">
        <v>50569</v>
      </c>
      <c r="M5" s="2">
        <v>46380</v>
      </c>
      <c r="N5" s="9">
        <v>5998</v>
      </c>
      <c r="O5" s="17">
        <v>220739</v>
      </c>
    </row>
    <row r="6" spans="1:16" x14ac:dyDescent="0.35">
      <c r="A6" s="26" t="s">
        <v>19</v>
      </c>
      <c r="B6" s="16">
        <v>197</v>
      </c>
      <c r="C6" s="2">
        <v>0</v>
      </c>
      <c r="D6" s="9">
        <v>2</v>
      </c>
      <c r="E6" s="2">
        <v>1</v>
      </c>
      <c r="F6" s="9">
        <v>5</v>
      </c>
      <c r="G6" s="2">
        <v>124</v>
      </c>
      <c r="H6" s="9">
        <v>34</v>
      </c>
      <c r="I6" s="2">
        <v>16</v>
      </c>
      <c r="J6" s="9">
        <v>770</v>
      </c>
      <c r="K6" s="2">
        <v>430</v>
      </c>
      <c r="L6" s="9">
        <v>158</v>
      </c>
      <c r="M6" s="2">
        <v>383</v>
      </c>
      <c r="N6" s="9">
        <v>11</v>
      </c>
      <c r="O6" s="17">
        <v>2131</v>
      </c>
    </row>
    <row r="7" spans="1:16" x14ac:dyDescent="0.35">
      <c r="A7" s="27" t="s">
        <v>20</v>
      </c>
      <c r="B7" s="16">
        <v>-950</v>
      </c>
      <c r="C7" s="2">
        <v>-8</v>
      </c>
      <c r="D7" s="9">
        <v>1</v>
      </c>
      <c r="E7" s="2">
        <v>1</v>
      </c>
      <c r="F7" s="9">
        <v>-5</v>
      </c>
      <c r="G7" s="2">
        <v>-171</v>
      </c>
      <c r="H7" s="9">
        <v>-73</v>
      </c>
      <c r="I7" s="2">
        <v>-50</v>
      </c>
      <c r="J7" s="9">
        <v>-653</v>
      </c>
      <c r="K7" s="2">
        <v>-327</v>
      </c>
      <c r="L7" s="9">
        <v>-877</v>
      </c>
      <c r="M7" s="2">
        <v>-721</v>
      </c>
      <c r="N7" s="9">
        <v>286</v>
      </c>
      <c r="O7" s="17">
        <v>-3547</v>
      </c>
    </row>
    <row r="8" spans="1:16" x14ac:dyDescent="0.35">
      <c r="A8" s="27"/>
      <c r="B8" s="16"/>
      <c r="D8" s="9"/>
      <c r="F8" s="9"/>
      <c r="H8" s="9"/>
      <c r="J8" s="9"/>
      <c r="L8" s="9"/>
      <c r="N8" s="9"/>
      <c r="O8" s="17"/>
    </row>
    <row r="9" spans="1:16" x14ac:dyDescent="0.35">
      <c r="A9" s="28" t="s">
        <v>21</v>
      </c>
      <c r="B9" s="16"/>
      <c r="D9" s="9"/>
      <c r="F9" s="9"/>
      <c r="H9" s="9"/>
      <c r="J9" s="9"/>
      <c r="L9" s="9"/>
      <c r="N9" s="9"/>
      <c r="O9" s="17"/>
    </row>
    <row r="10" spans="1:16" x14ac:dyDescent="0.35">
      <c r="A10" s="27" t="s">
        <v>74</v>
      </c>
      <c r="B10" s="16">
        <v>11998</v>
      </c>
      <c r="C10" s="2">
        <v>57</v>
      </c>
      <c r="D10" s="9">
        <v>15</v>
      </c>
      <c r="E10" s="2">
        <v>2</v>
      </c>
      <c r="F10" s="9">
        <v>52</v>
      </c>
      <c r="G10" s="2">
        <v>2850</v>
      </c>
      <c r="H10" s="9">
        <v>1347</v>
      </c>
      <c r="I10" s="2">
        <v>565</v>
      </c>
      <c r="J10" s="9">
        <v>48153</v>
      </c>
      <c r="K10" s="2">
        <v>8868</v>
      </c>
      <c r="L10" s="9">
        <v>22272</v>
      </c>
      <c r="M10" s="2">
        <v>9681</v>
      </c>
      <c r="N10" s="9">
        <v>2621</v>
      </c>
      <c r="O10" s="17">
        <v>108481</v>
      </c>
    </row>
    <row r="11" spans="1:16" x14ac:dyDescent="0.35">
      <c r="A11" s="29" t="s">
        <v>130</v>
      </c>
      <c r="B11" s="16">
        <v>12</v>
      </c>
      <c r="C11" s="2">
        <v>0</v>
      </c>
      <c r="D11" s="9">
        <v>0</v>
      </c>
      <c r="E11" s="2">
        <v>0</v>
      </c>
      <c r="F11" s="9">
        <v>0</v>
      </c>
      <c r="G11" s="2">
        <v>40</v>
      </c>
      <c r="H11" s="9">
        <v>0</v>
      </c>
      <c r="I11" s="2">
        <v>585</v>
      </c>
      <c r="J11" s="9">
        <v>438</v>
      </c>
      <c r="K11" s="2">
        <v>4103</v>
      </c>
      <c r="L11" s="9">
        <v>10</v>
      </c>
      <c r="M11" s="2">
        <v>17913</v>
      </c>
      <c r="N11" s="9">
        <v>0</v>
      </c>
      <c r="O11" s="17">
        <v>23101</v>
      </c>
    </row>
    <row r="12" spans="1:16" x14ac:dyDescent="0.35">
      <c r="A12" s="27" t="s">
        <v>23</v>
      </c>
      <c r="B12" s="16"/>
      <c r="D12" s="9"/>
      <c r="F12" s="9"/>
      <c r="H12" s="9"/>
      <c r="J12" s="9"/>
      <c r="L12" s="9"/>
      <c r="N12" s="9"/>
      <c r="O12" s="17"/>
    </row>
    <row r="13" spans="1:16" x14ac:dyDescent="0.35">
      <c r="A13" s="26" t="s">
        <v>25</v>
      </c>
      <c r="B13" s="16">
        <v>369</v>
      </c>
      <c r="C13" s="2">
        <v>1</v>
      </c>
      <c r="D13" s="9">
        <v>0</v>
      </c>
      <c r="E13" s="2">
        <v>0</v>
      </c>
      <c r="F13" s="9">
        <v>2</v>
      </c>
      <c r="G13" s="2">
        <v>123</v>
      </c>
      <c r="H13" s="9">
        <v>47</v>
      </c>
      <c r="I13" s="2">
        <v>25</v>
      </c>
      <c r="J13" s="9">
        <v>1925</v>
      </c>
      <c r="K13" s="2">
        <v>239</v>
      </c>
      <c r="L13" s="9">
        <v>44</v>
      </c>
      <c r="M13" s="2">
        <v>1741</v>
      </c>
      <c r="N13" s="9">
        <v>65</v>
      </c>
      <c r="O13" s="17">
        <v>4581</v>
      </c>
    </row>
    <row r="14" spans="1:16" x14ac:dyDescent="0.35">
      <c r="A14" s="26" t="s">
        <v>26</v>
      </c>
      <c r="B14" s="19">
        <v>308</v>
      </c>
      <c r="C14" s="7">
        <v>0</v>
      </c>
      <c r="D14" s="8">
        <v>0</v>
      </c>
      <c r="E14" s="7">
        <v>0</v>
      </c>
      <c r="F14" s="8">
        <v>0</v>
      </c>
      <c r="G14" s="7">
        <v>108</v>
      </c>
      <c r="H14" s="8">
        <v>15</v>
      </c>
      <c r="I14" s="7">
        <v>24</v>
      </c>
      <c r="J14" s="8">
        <v>6896</v>
      </c>
      <c r="K14" s="7">
        <v>488</v>
      </c>
      <c r="L14" s="8">
        <v>553</v>
      </c>
      <c r="M14" s="7">
        <v>821</v>
      </c>
      <c r="N14" s="8">
        <v>12</v>
      </c>
      <c r="O14" s="20">
        <v>9225</v>
      </c>
    </row>
    <row r="15" spans="1:16" x14ac:dyDescent="0.35">
      <c r="A15" s="28" t="s">
        <v>27</v>
      </c>
      <c r="B15" s="16">
        <v>38752</v>
      </c>
      <c r="C15" s="2">
        <v>162</v>
      </c>
      <c r="D15" s="9">
        <v>59</v>
      </c>
      <c r="E15" s="2">
        <v>335</v>
      </c>
      <c r="F15" s="9">
        <v>139</v>
      </c>
      <c r="G15" s="50">
        <v>12488</v>
      </c>
      <c r="H15" s="9">
        <v>5214</v>
      </c>
      <c r="I15" s="2">
        <v>2190</v>
      </c>
      <c r="J15" s="9">
        <v>109915</v>
      </c>
      <c r="K15" s="50">
        <v>35958</v>
      </c>
      <c r="L15" s="9">
        <v>72571</v>
      </c>
      <c r="M15" s="2">
        <v>75815</v>
      </c>
      <c r="N15" s="9">
        <v>8982</v>
      </c>
      <c r="O15" s="17">
        <v>362580</v>
      </c>
    </row>
    <row r="16" spans="1:16" x14ac:dyDescent="0.35">
      <c r="A16" s="82"/>
      <c r="B16" s="97"/>
      <c r="C16" s="98"/>
      <c r="D16" s="99"/>
      <c r="E16" s="98"/>
      <c r="F16" s="99"/>
      <c r="G16" s="98"/>
      <c r="H16" s="99"/>
      <c r="I16" s="98"/>
      <c r="J16" s="99"/>
      <c r="K16" s="98"/>
      <c r="L16" s="99"/>
      <c r="M16" s="98"/>
      <c r="N16" s="99"/>
      <c r="O16" s="100"/>
      <c r="P16" s="96"/>
    </row>
    <row r="17" spans="1:15" x14ac:dyDescent="0.35">
      <c r="A17" s="28" t="s">
        <v>28</v>
      </c>
      <c r="B17" s="16"/>
      <c r="D17" s="9"/>
      <c r="F17" s="9"/>
      <c r="H17" s="9"/>
      <c r="J17" s="9"/>
      <c r="L17" s="9"/>
      <c r="N17" s="9"/>
      <c r="O17" s="17"/>
    </row>
    <row r="18" spans="1:15" x14ac:dyDescent="0.35">
      <c r="A18" s="29" t="s">
        <v>131</v>
      </c>
      <c r="B18" s="16">
        <v>60</v>
      </c>
      <c r="C18" s="2">
        <v>1</v>
      </c>
      <c r="D18" s="9">
        <v>0</v>
      </c>
      <c r="E18" s="2">
        <v>0</v>
      </c>
      <c r="F18" s="9">
        <v>0</v>
      </c>
      <c r="G18" s="2">
        <v>47</v>
      </c>
      <c r="H18" s="9">
        <v>3</v>
      </c>
      <c r="I18" s="2">
        <v>4</v>
      </c>
      <c r="J18" s="9">
        <v>63</v>
      </c>
      <c r="K18" s="2">
        <v>30</v>
      </c>
      <c r="L18" s="9">
        <v>1</v>
      </c>
      <c r="M18" s="2">
        <v>58</v>
      </c>
      <c r="N18" s="9">
        <v>2</v>
      </c>
      <c r="O18" s="17">
        <v>269</v>
      </c>
    </row>
    <row r="19" spans="1:15" x14ac:dyDescent="0.35">
      <c r="A19" s="29" t="s">
        <v>132</v>
      </c>
      <c r="B19" s="16">
        <v>509</v>
      </c>
      <c r="C19" s="2">
        <v>1</v>
      </c>
      <c r="D19" s="9">
        <v>1</v>
      </c>
      <c r="E19" s="2">
        <v>0</v>
      </c>
      <c r="F19" s="9">
        <v>3</v>
      </c>
      <c r="G19" s="2">
        <v>272</v>
      </c>
      <c r="H19" s="9">
        <v>5</v>
      </c>
      <c r="I19" s="2">
        <v>67</v>
      </c>
      <c r="J19" s="9">
        <v>14110</v>
      </c>
      <c r="K19" s="2">
        <v>2712</v>
      </c>
      <c r="L19" s="9">
        <v>5131</v>
      </c>
      <c r="M19" s="2">
        <v>1291</v>
      </c>
      <c r="N19" s="9">
        <v>233</v>
      </c>
      <c r="O19" s="17">
        <v>24335</v>
      </c>
    </row>
    <row r="20" spans="1:15" x14ac:dyDescent="0.35">
      <c r="A20" s="29" t="s">
        <v>133</v>
      </c>
      <c r="B20" s="16">
        <v>707</v>
      </c>
      <c r="C20" s="2">
        <v>3</v>
      </c>
      <c r="D20" s="9">
        <v>1</v>
      </c>
      <c r="E20" s="2">
        <v>0</v>
      </c>
      <c r="F20" s="9">
        <v>3</v>
      </c>
      <c r="G20" s="2">
        <v>119</v>
      </c>
      <c r="H20" s="9">
        <v>334</v>
      </c>
      <c r="I20" s="2">
        <v>55</v>
      </c>
      <c r="J20" s="9">
        <v>4526</v>
      </c>
      <c r="K20" s="2">
        <v>889</v>
      </c>
      <c r="L20" s="9">
        <v>4037</v>
      </c>
      <c r="M20" s="2">
        <v>1173</v>
      </c>
      <c r="N20" s="9">
        <v>235</v>
      </c>
      <c r="O20" s="17">
        <v>12082</v>
      </c>
    </row>
    <row r="21" spans="1:15" x14ac:dyDescent="0.35">
      <c r="A21" s="29" t="s">
        <v>134</v>
      </c>
      <c r="B21" s="16">
        <v>82</v>
      </c>
      <c r="C21" s="2">
        <v>1</v>
      </c>
      <c r="D21" s="9">
        <v>0</v>
      </c>
      <c r="E21" s="2">
        <v>0</v>
      </c>
      <c r="F21" s="9">
        <v>0</v>
      </c>
      <c r="G21" s="2">
        <v>66</v>
      </c>
      <c r="H21" s="9">
        <v>43</v>
      </c>
      <c r="I21" s="2">
        <v>13</v>
      </c>
      <c r="J21" s="9">
        <v>1120</v>
      </c>
      <c r="K21" s="2">
        <v>286</v>
      </c>
      <c r="L21" s="9">
        <v>45</v>
      </c>
      <c r="M21" s="2">
        <v>341</v>
      </c>
      <c r="N21" s="9">
        <v>75</v>
      </c>
      <c r="O21" s="17">
        <v>2072</v>
      </c>
    </row>
    <row r="22" spans="1:15" x14ac:dyDescent="0.35">
      <c r="A22" s="29" t="s">
        <v>135</v>
      </c>
      <c r="B22" s="16"/>
      <c r="D22" s="9"/>
      <c r="F22" s="9"/>
      <c r="H22" s="9"/>
      <c r="J22" s="9"/>
      <c r="L22" s="9"/>
      <c r="N22" s="9"/>
      <c r="O22" s="17"/>
    </row>
    <row r="23" spans="1:15" x14ac:dyDescent="0.35">
      <c r="A23" s="26" t="s">
        <v>136</v>
      </c>
      <c r="B23" s="16">
        <v>788</v>
      </c>
      <c r="C23" s="2">
        <v>3</v>
      </c>
      <c r="D23" s="9">
        <v>0</v>
      </c>
      <c r="E23" s="2">
        <v>1</v>
      </c>
      <c r="F23" s="9">
        <v>1</v>
      </c>
      <c r="G23" s="2">
        <v>156</v>
      </c>
      <c r="H23" s="9">
        <v>262</v>
      </c>
      <c r="I23" s="2">
        <v>260</v>
      </c>
      <c r="J23" s="9">
        <v>1552</v>
      </c>
      <c r="K23" s="2">
        <v>1823</v>
      </c>
      <c r="L23" s="9">
        <v>3007</v>
      </c>
      <c r="M23" s="2">
        <v>6695</v>
      </c>
      <c r="N23" s="9">
        <v>420</v>
      </c>
      <c r="O23" s="17">
        <v>14968</v>
      </c>
    </row>
    <row r="24" spans="1:15" x14ac:dyDescent="0.35">
      <c r="A24" s="26" t="s">
        <v>137</v>
      </c>
      <c r="B24" s="16">
        <v>66</v>
      </c>
      <c r="C24" s="2">
        <v>1</v>
      </c>
      <c r="D24" s="9">
        <v>0</v>
      </c>
      <c r="E24" s="2">
        <v>0</v>
      </c>
      <c r="F24" s="9">
        <v>0</v>
      </c>
      <c r="G24" s="2">
        <v>12</v>
      </c>
      <c r="H24" s="9">
        <v>1</v>
      </c>
      <c r="I24" s="2">
        <v>0</v>
      </c>
      <c r="J24" s="9">
        <v>28</v>
      </c>
      <c r="K24" s="2">
        <v>26</v>
      </c>
      <c r="L24" s="9">
        <v>2</v>
      </c>
      <c r="M24" s="2">
        <v>31</v>
      </c>
      <c r="N24" s="9">
        <v>0</v>
      </c>
      <c r="O24" s="17">
        <v>167</v>
      </c>
    </row>
    <row r="25" spans="1:15" x14ac:dyDescent="0.35">
      <c r="A25" s="26" t="s">
        <v>138</v>
      </c>
      <c r="B25" s="16">
        <v>9</v>
      </c>
      <c r="C25" s="2">
        <v>0</v>
      </c>
      <c r="D25" s="9">
        <v>1</v>
      </c>
      <c r="E25" s="2">
        <v>0</v>
      </c>
      <c r="F25" s="9">
        <v>0</v>
      </c>
      <c r="G25" s="2">
        <v>3</v>
      </c>
      <c r="H25" s="9">
        <v>0</v>
      </c>
      <c r="I25" s="2">
        <v>1</v>
      </c>
      <c r="J25" s="9">
        <v>15</v>
      </c>
      <c r="K25" s="2">
        <v>4</v>
      </c>
      <c r="L25" s="9">
        <v>1</v>
      </c>
      <c r="M25" s="2">
        <v>25</v>
      </c>
      <c r="N25" s="9">
        <v>0</v>
      </c>
      <c r="O25" s="17">
        <v>59</v>
      </c>
    </row>
    <row r="26" spans="1:15" x14ac:dyDescent="0.35">
      <c r="A26" s="26" t="s">
        <v>139</v>
      </c>
      <c r="B26" s="16">
        <v>2700</v>
      </c>
      <c r="C26" s="2">
        <v>8</v>
      </c>
      <c r="D26" s="9">
        <v>4</v>
      </c>
      <c r="E26" s="2">
        <v>1</v>
      </c>
      <c r="F26" s="9">
        <v>6</v>
      </c>
      <c r="G26" s="2">
        <v>559</v>
      </c>
      <c r="H26" s="9">
        <v>58</v>
      </c>
      <c r="I26" s="2">
        <v>272</v>
      </c>
      <c r="J26" s="9">
        <v>9223</v>
      </c>
      <c r="K26" s="2">
        <v>3084</v>
      </c>
      <c r="L26" s="9">
        <v>1233</v>
      </c>
      <c r="M26" s="2">
        <v>9815</v>
      </c>
      <c r="N26" s="9">
        <v>1760</v>
      </c>
      <c r="O26" s="17">
        <v>28723</v>
      </c>
    </row>
    <row r="27" spans="1:15" x14ac:dyDescent="0.35">
      <c r="A27" s="26" t="s">
        <v>140</v>
      </c>
      <c r="B27" s="16">
        <v>8645</v>
      </c>
      <c r="C27" s="2">
        <v>18</v>
      </c>
      <c r="D27" s="9">
        <v>7</v>
      </c>
      <c r="E27" s="2">
        <v>1</v>
      </c>
      <c r="F27" s="9">
        <v>42</v>
      </c>
      <c r="G27" s="2">
        <v>1890</v>
      </c>
      <c r="H27" s="9">
        <v>655</v>
      </c>
      <c r="I27" s="2">
        <v>267</v>
      </c>
      <c r="J27" s="9">
        <v>13610</v>
      </c>
      <c r="K27" s="2">
        <v>4243</v>
      </c>
      <c r="L27" s="9">
        <v>10237</v>
      </c>
      <c r="M27" s="2">
        <v>5753</v>
      </c>
      <c r="N27" s="9">
        <v>1080</v>
      </c>
      <c r="O27" s="17">
        <v>46448</v>
      </c>
    </row>
    <row r="28" spans="1:15" x14ac:dyDescent="0.35">
      <c r="A28" s="27" t="s">
        <v>81</v>
      </c>
      <c r="B28" s="19">
        <v>527</v>
      </c>
      <c r="C28" s="7">
        <v>4</v>
      </c>
      <c r="D28" s="8">
        <v>2</v>
      </c>
      <c r="E28" s="7">
        <v>0</v>
      </c>
      <c r="F28" s="8">
        <v>1</v>
      </c>
      <c r="G28" s="7">
        <v>225</v>
      </c>
      <c r="H28" s="8">
        <v>245</v>
      </c>
      <c r="I28" s="7">
        <v>211</v>
      </c>
      <c r="J28" s="8">
        <v>6097</v>
      </c>
      <c r="K28" s="7">
        <v>787</v>
      </c>
      <c r="L28" s="8">
        <v>8382</v>
      </c>
      <c r="M28" s="7">
        <v>4052</v>
      </c>
      <c r="N28" s="8">
        <v>172</v>
      </c>
      <c r="O28" s="20">
        <v>20705</v>
      </c>
    </row>
    <row r="29" spans="1:15" x14ac:dyDescent="0.35">
      <c r="A29" s="28" t="s">
        <v>82</v>
      </c>
      <c r="B29" s="16">
        <v>14093</v>
      </c>
      <c r="C29" s="2">
        <v>40</v>
      </c>
      <c r="D29" s="9">
        <v>16</v>
      </c>
      <c r="E29" s="2">
        <v>3</v>
      </c>
      <c r="F29" s="9">
        <v>56</v>
      </c>
      <c r="G29" s="50">
        <v>3349</v>
      </c>
      <c r="H29" s="9">
        <v>1606</v>
      </c>
      <c r="I29" s="2">
        <v>1150</v>
      </c>
      <c r="J29" s="9">
        <v>50344</v>
      </c>
      <c r="K29" s="50">
        <v>13884</v>
      </c>
      <c r="L29" s="9">
        <v>32076</v>
      </c>
      <c r="M29" s="2">
        <v>29234</v>
      </c>
      <c r="N29" s="9">
        <v>3977</v>
      </c>
      <c r="O29" s="17">
        <v>149828</v>
      </c>
    </row>
    <row r="30" spans="1:15" x14ac:dyDescent="0.35">
      <c r="A30" s="28"/>
      <c r="B30" s="16"/>
      <c r="D30" s="9"/>
      <c r="F30" s="9"/>
      <c r="H30" s="9"/>
      <c r="J30" s="9"/>
      <c r="L30" s="9"/>
      <c r="N30" s="9"/>
      <c r="O30" s="17"/>
    </row>
    <row r="31" spans="1:15" x14ac:dyDescent="0.35">
      <c r="A31" s="28" t="s">
        <v>44</v>
      </c>
      <c r="B31" s="16">
        <v>414</v>
      </c>
      <c r="C31" s="2">
        <v>3</v>
      </c>
      <c r="D31" s="9">
        <v>0</v>
      </c>
      <c r="E31" s="2">
        <v>0</v>
      </c>
      <c r="F31" s="9">
        <v>3</v>
      </c>
      <c r="G31" s="2">
        <v>175</v>
      </c>
      <c r="H31" s="9">
        <v>73</v>
      </c>
      <c r="I31" s="2">
        <v>36</v>
      </c>
      <c r="J31" s="9">
        <v>2147</v>
      </c>
      <c r="K31" s="2">
        <v>270</v>
      </c>
      <c r="L31" s="9">
        <v>79</v>
      </c>
      <c r="M31" s="2">
        <v>1875</v>
      </c>
      <c r="N31" s="9">
        <v>56</v>
      </c>
      <c r="O31" s="17">
        <v>5131</v>
      </c>
    </row>
    <row r="32" spans="1:15" x14ac:dyDescent="0.35">
      <c r="A32" s="27"/>
      <c r="B32" s="16"/>
      <c r="D32" s="9"/>
      <c r="F32" s="9"/>
      <c r="H32" s="9"/>
      <c r="J32" s="9"/>
      <c r="L32" s="9"/>
      <c r="N32" s="9"/>
      <c r="O32" s="17"/>
    </row>
    <row r="33" spans="1:15" x14ac:dyDescent="0.35">
      <c r="A33" s="41" t="s">
        <v>273</v>
      </c>
      <c r="B33" s="16"/>
      <c r="D33" s="9"/>
      <c r="F33" s="9"/>
      <c r="H33" s="9"/>
      <c r="J33" s="9"/>
      <c r="L33" s="9"/>
      <c r="N33" s="9"/>
      <c r="O33" s="17"/>
    </row>
    <row r="34" spans="1:15" x14ac:dyDescent="0.35">
      <c r="A34" s="26" t="s">
        <v>45</v>
      </c>
      <c r="B34" s="16">
        <v>24220</v>
      </c>
      <c r="C34" s="2">
        <v>119</v>
      </c>
      <c r="D34" s="9">
        <v>43</v>
      </c>
      <c r="E34" s="2">
        <v>332</v>
      </c>
      <c r="F34" s="9">
        <v>79</v>
      </c>
      <c r="G34" s="2">
        <v>8958</v>
      </c>
      <c r="H34" s="9">
        <v>3476</v>
      </c>
      <c r="I34" s="2">
        <v>1002</v>
      </c>
      <c r="J34" s="9">
        <v>57393</v>
      </c>
      <c r="K34" s="2">
        <v>21664</v>
      </c>
      <c r="L34" s="9">
        <v>40407</v>
      </c>
      <c r="M34" s="2">
        <v>44656</v>
      </c>
      <c r="N34" s="9">
        <v>4718</v>
      </c>
      <c r="O34" s="17">
        <v>207067</v>
      </c>
    </row>
    <row r="35" spans="1:15" x14ac:dyDescent="0.35">
      <c r="A35" s="30" t="s">
        <v>19</v>
      </c>
      <c r="B35" s="19">
        <v>262</v>
      </c>
      <c r="C35" s="7">
        <v>2</v>
      </c>
      <c r="D35" s="8">
        <v>2</v>
      </c>
      <c r="E35" s="7">
        <v>1</v>
      </c>
      <c r="F35" s="8">
        <v>7</v>
      </c>
      <c r="G35" s="7">
        <v>182</v>
      </c>
      <c r="H35" s="8">
        <v>66</v>
      </c>
      <c r="I35" s="7">
        <v>29</v>
      </c>
      <c r="J35" s="8">
        <v>996</v>
      </c>
      <c r="K35" s="7">
        <v>469</v>
      </c>
      <c r="L35" s="8">
        <v>163</v>
      </c>
      <c r="M35" s="7">
        <v>565</v>
      </c>
      <c r="N35" s="8">
        <v>233</v>
      </c>
      <c r="O35" s="20">
        <v>2977</v>
      </c>
    </row>
    <row r="37" spans="1:15" ht="42" x14ac:dyDescent="0.35">
      <c r="A37" s="11" t="s">
        <v>58</v>
      </c>
      <c r="B37" s="4" t="s">
        <v>141</v>
      </c>
      <c r="C37" s="4" t="s">
        <v>142</v>
      </c>
      <c r="D37" s="4" t="s">
        <v>143</v>
      </c>
      <c r="E37" s="4" t="s">
        <v>144</v>
      </c>
      <c r="F37" s="4" t="s">
        <v>145</v>
      </c>
      <c r="G37" s="4" t="s">
        <v>17</v>
      </c>
      <c r="H37" s="92"/>
      <c r="I37"/>
      <c r="J37"/>
      <c r="K37"/>
    </row>
    <row r="38" spans="1:15" x14ac:dyDescent="0.35">
      <c r="A38" s="85" t="s">
        <v>63</v>
      </c>
      <c r="B38" s="2">
        <v>48936</v>
      </c>
      <c r="C38" s="2">
        <v>28947</v>
      </c>
      <c r="D38" s="2">
        <v>26490</v>
      </c>
      <c r="E38" s="2">
        <v>10535</v>
      </c>
      <c r="F38" s="2">
        <v>34920</v>
      </c>
      <c r="G38" s="2">
        <v>149828</v>
      </c>
    </row>
    <row r="40" spans="1:15" x14ac:dyDescent="0.35">
      <c r="A40" s="63" t="s">
        <v>98</v>
      </c>
      <c r="B40" s="64" t="s">
        <v>101</v>
      </c>
      <c r="C40" s="61"/>
      <c r="D40" s="62"/>
      <c r="E40" s="61"/>
      <c r="F40" s="61"/>
    </row>
    <row r="41" spans="1:15" x14ac:dyDescent="0.35">
      <c r="A41" s="5" t="s">
        <v>146</v>
      </c>
      <c r="B41" s="2">
        <v>205</v>
      </c>
    </row>
    <row r="42" spans="1:15" x14ac:dyDescent="0.35">
      <c r="A42" s="5" t="s">
        <v>147</v>
      </c>
      <c r="B42" s="2">
        <v>1</v>
      </c>
    </row>
    <row r="43" spans="1:15" x14ac:dyDescent="0.35">
      <c r="A43" s="5" t="s">
        <v>148</v>
      </c>
      <c r="B43" s="2">
        <v>738</v>
      </c>
    </row>
    <row r="44" spans="1:15" x14ac:dyDescent="0.35">
      <c r="A44" s="5" t="s">
        <v>149</v>
      </c>
      <c r="B44" s="2">
        <v>16133</v>
      </c>
    </row>
  </sheetData>
  <mergeCells count="3">
    <mergeCell ref="B2:G2"/>
    <mergeCell ref="J2:K2"/>
    <mergeCell ref="H2:I2"/>
  </mergeCells>
  <pageMargins left="0.7" right="0.7" top="0.75" bottom="0.75" header="0.3" footer="0.3"/>
  <pageSetup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zoomScale="40" zoomScaleNormal="40" workbookViewId="0">
      <selection activeCell="D49" sqref="D49"/>
    </sheetView>
  </sheetViews>
  <sheetFormatPr defaultColWidth="9.28515625" defaultRowHeight="21" x14ac:dyDescent="0.35"/>
  <cols>
    <col min="1" max="1" width="68.28515625" style="1" customWidth="1"/>
    <col min="2" max="2" width="23.28515625" style="2" customWidth="1"/>
    <col min="3" max="17" width="20.7109375" style="2" customWidth="1"/>
    <col min="18" max="18" width="11" style="2" customWidth="1"/>
    <col min="19" max="19" width="9.28515625" style="2"/>
    <col min="20" max="20" width="13" style="2" customWidth="1"/>
    <col min="21" max="16384" width="9.28515625" style="2"/>
  </cols>
  <sheetData>
    <row r="1" spans="1:17" x14ac:dyDescent="0.35">
      <c r="A1" s="1" t="s">
        <v>150</v>
      </c>
    </row>
    <row r="2" spans="1:17" x14ac:dyDescent="0.35">
      <c r="B2" s="106" t="s">
        <v>151</v>
      </c>
      <c r="C2" s="107"/>
      <c r="D2" s="62"/>
      <c r="E2" s="62"/>
      <c r="F2" s="62"/>
      <c r="G2" s="62"/>
      <c r="H2" s="62"/>
      <c r="I2" s="106" t="s">
        <v>152</v>
      </c>
      <c r="J2" s="108"/>
      <c r="K2" s="107"/>
      <c r="L2" s="62"/>
      <c r="M2" s="106" t="s">
        <v>153</v>
      </c>
      <c r="N2" s="108"/>
      <c r="O2" s="108"/>
      <c r="P2" s="107"/>
    </row>
    <row r="3" spans="1:17" s="3" customFormat="1" ht="63" x14ac:dyDescent="0.35">
      <c r="A3" s="59" t="s">
        <v>1</v>
      </c>
      <c r="B3" s="12" t="s">
        <v>154</v>
      </c>
      <c r="C3" s="90" t="s">
        <v>155</v>
      </c>
      <c r="D3" s="21" t="s">
        <v>156</v>
      </c>
      <c r="E3" s="90" t="s">
        <v>157</v>
      </c>
      <c r="F3" s="21" t="s">
        <v>158</v>
      </c>
      <c r="G3" s="90" t="s">
        <v>159</v>
      </c>
      <c r="H3" s="21" t="s">
        <v>160</v>
      </c>
      <c r="I3" s="90" t="s">
        <v>161</v>
      </c>
      <c r="J3" s="21" t="s">
        <v>162</v>
      </c>
      <c r="K3" s="65" t="s">
        <v>163</v>
      </c>
      <c r="L3" s="12" t="s">
        <v>164</v>
      </c>
      <c r="M3" s="90" t="s">
        <v>165</v>
      </c>
      <c r="N3" s="90" t="s">
        <v>166</v>
      </c>
      <c r="O3" s="90" t="s">
        <v>167</v>
      </c>
      <c r="P3" s="90" t="s">
        <v>152</v>
      </c>
      <c r="Q3" s="13" t="s">
        <v>168</v>
      </c>
    </row>
    <row r="4" spans="1:17" s="3" customFormat="1" x14ac:dyDescent="0.35">
      <c r="A4" s="38" t="s">
        <v>272</v>
      </c>
      <c r="B4" s="14"/>
      <c r="D4" s="22"/>
      <c r="F4" s="22"/>
      <c r="H4" s="22"/>
      <c r="J4" s="22"/>
      <c r="K4" s="56"/>
      <c r="L4" s="22"/>
      <c r="Q4" s="15"/>
    </row>
    <row r="5" spans="1:17" x14ac:dyDescent="0.35">
      <c r="A5" s="26" t="s">
        <v>18</v>
      </c>
      <c r="B5" s="16">
        <v>7717</v>
      </c>
      <c r="C5" s="2">
        <v>6505</v>
      </c>
      <c r="D5" s="9">
        <v>3313</v>
      </c>
      <c r="E5" s="2">
        <v>2954</v>
      </c>
      <c r="F5" s="9">
        <v>372</v>
      </c>
      <c r="G5" s="2">
        <v>830</v>
      </c>
      <c r="H5" s="9">
        <v>1461</v>
      </c>
      <c r="I5" s="2">
        <v>1793</v>
      </c>
      <c r="J5" s="9">
        <v>1931</v>
      </c>
      <c r="K5" s="2">
        <v>282</v>
      </c>
      <c r="L5" s="9">
        <v>2992</v>
      </c>
      <c r="M5" s="2">
        <v>2656</v>
      </c>
      <c r="N5" s="2">
        <v>3541</v>
      </c>
      <c r="O5" s="2">
        <v>1710</v>
      </c>
      <c r="P5" s="2">
        <v>4734</v>
      </c>
      <c r="Q5" s="18">
        <v>42791</v>
      </c>
    </row>
    <row r="6" spans="1:17" x14ac:dyDescent="0.35">
      <c r="A6" s="26" t="s">
        <v>19</v>
      </c>
      <c r="B6" s="16">
        <v>80</v>
      </c>
      <c r="C6" s="2">
        <v>52</v>
      </c>
      <c r="D6" s="9">
        <v>19</v>
      </c>
      <c r="E6" s="2">
        <v>11</v>
      </c>
      <c r="F6" s="9">
        <v>3</v>
      </c>
      <c r="G6" s="2">
        <v>1</v>
      </c>
      <c r="H6" s="9">
        <v>2</v>
      </c>
      <c r="I6" s="2">
        <v>1</v>
      </c>
      <c r="J6" s="9">
        <v>3</v>
      </c>
      <c r="K6" s="2">
        <v>2</v>
      </c>
      <c r="L6" s="9">
        <v>4</v>
      </c>
      <c r="M6" s="2">
        <v>22</v>
      </c>
      <c r="N6" s="2">
        <v>50</v>
      </c>
      <c r="O6" s="2">
        <v>30</v>
      </c>
      <c r="P6" s="2">
        <v>90</v>
      </c>
      <c r="Q6" s="18">
        <v>370</v>
      </c>
    </row>
    <row r="7" spans="1:17" x14ac:dyDescent="0.35">
      <c r="A7" s="27" t="s">
        <v>20</v>
      </c>
      <c r="B7" s="16">
        <v>101</v>
      </c>
      <c r="C7" s="2">
        <v>112</v>
      </c>
      <c r="D7" s="9">
        <v>22</v>
      </c>
      <c r="E7" s="2">
        <v>-337</v>
      </c>
      <c r="F7" s="9">
        <v>-16</v>
      </c>
      <c r="G7" s="2">
        <v>-24</v>
      </c>
      <c r="H7" s="9">
        <v>-83</v>
      </c>
      <c r="I7" s="2">
        <v>-97</v>
      </c>
      <c r="J7" s="9">
        <v>-219</v>
      </c>
      <c r="K7" s="2">
        <v>-17</v>
      </c>
      <c r="L7" s="9">
        <v>-116</v>
      </c>
      <c r="M7" s="2">
        <v>-170</v>
      </c>
      <c r="N7" s="2">
        <v>-430</v>
      </c>
      <c r="O7" s="2">
        <v>-217</v>
      </c>
      <c r="P7" s="2">
        <v>-1055</v>
      </c>
      <c r="Q7" s="18">
        <v>-2546</v>
      </c>
    </row>
    <row r="8" spans="1:17" x14ac:dyDescent="0.35">
      <c r="A8" s="27"/>
      <c r="B8" s="16"/>
      <c r="D8" s="9"/>
      <c r="F8" s="9"/>
      <c r="H8" s="9"/>
      <c r="J8" s="9"/>
      <c r="L8" s="9"/>
      <c r="Q8" s="18"/>
    </row>
    <row r="9" spans="1:17" x14ac:dyDescent="0.35">
      <c r="A9" s="28" t="s">
        <v>21</v>
      </c>
      <c r="B9" s="16"/>
      <c r="D9" s="9"/>
      <c r="F9" s="9"/>
      <c r="H9" s="9"/>
      <c r="J9" s="9"/>
      <c r="L9" s="9"/>
      <c r="Q9" s="18"/>
    </row>
    <row r="10" spans="1:17" x14ac:dyDescent="0.35">
      <c r="A10" s="27" t="s">
        <v>74</v>
      </c>
      <c r="B10" s="16">
        <v>6420</v>
      </c>
      <c r="C10" s="2">
        <v>7991</v>
      </c>
      <c r="D10" s="9">
        <v>1853</v>
      </c>
      <c r="E10" s="2">
        <v>1311</v>
      </c>
      <c r="F10" s="9">
        <v>172</v>
      </c>
      <c r="G10" s="2">
        <v>880</v>
      </c>
      <c r="H10" s="9">
        <v>1251</v>
      </c>
      <c r="I10" s="2">
        <v>2186</v>
      </c>
      <c r="J10" s="9">
        <v>2040</v>
      </c>
      <c r="K10" s="2">
        <v>129</v>
      </c>
      <c r="L10" s="9">
        <v>2392</v>
      </c>
      <c r="M10" s="2">
        <v>1026</v>
      </c>
      <c r="N10" s="2">
        <v>1334</v>
      </c>
      <c r="O10" s="2">
        <v>791</v>
      </c>
      <c r="P10" s="2">
        <v>3213</v>
      </c>
      <c r="Q10" s="18">
        <v>32989</v>
      </c>
    </row>
    <row r="11" spans="1:17" x14ac:dyDescent="0.35">
      <c r="A11" s="27" t="s">
        <v>23</v>
      </c>
      <c r="B11" s="16"/>
      <c r="D11" s="9"/>
      <c r="F11" s="9"/>
      <c r="H11" s="9"/>
      <c r="J11" s="9"/>
      <c r="L11" s="9"/>
      <c r="Q11" s="18"/>
    </row>
    <row r="12" spans="1:17" x14ac:dyDescent="0.35">
      <c r="A12" s="26" t="s">
        <v>25</v>
      </c>
      <c r="B12" s="16">
        <v>59</v>
      </c>
      <c r="C12" s="2">
        <v>48</v>
      </c>
      <c r="D12" s="9">
        <v>13</v>
      </c>
      <c r="E12" s="2">
        <v>5</v>
      </c>
      <c r="F12" s="9">
        <v>0</v>
      </c>
      <c r="G12" s="2">
        <v>1</v>
      </c>
      <c r="H12" s="9">
        <v>1</v>
      </c>
      <c r="I12" s="2">
        <v>8</v>
      </c>
      <c r="J12" s="9">
        <v>17</v>
      </c>
      <c r="K12" s="2">
        <v>0</v>
      </c>
      <c r="L12" s="9">
        <v>5</v>
      </c>
      <c r="M12" s="2">
        <v>10</v>
      </c>
      <c r="N12" s="2">
        <v>11</v>
      </c>
      <c r="O12" s="2">
        <v>11</v>
      </c>
      <c r="P12" s="2">
        <v>25</v>
      </c>
      <c r="Q12" s="18">
        <v>214</v>
      </c>
    </row>
    <row r="13" spans="1:17" x14ac:dyDescent="0.35">
      <c r="A13" s="26" t="s">
        <v>26</v>
      </c>
      <c r="B13" s="19">
        <v>238</v>
      </c>
      <c r="C13" s="7">
        <v>153</v>
      </c>
      <c r="D13" s="8">
        <v>131</v>
      </c>
      <c r="E13" s="7">
        <v>30</v>
      </c>
      <c r="F13" s="8">
        <v>2</v>
      </c>
      <c r="G13" s="7">
        <v>18</v>
      </c>
      <c r="H13" s="8">
        <v>218</v>
      </c>
      <c r="I13" s="7">
        <v>176</v>
      </c>
      <c r="J13" s="8">
        <v>73</v>
      </c>
      <c r="K13" s="2">
        <v>5</v>
      </c>
      <c r="L13" s="8">
        <v>140</v>
      </c>
      <c r="M13" s="7">
        <v>177</v>
      </c>
      <c r="N13" s="7">
        <v>144</v>
      </c>
      <c r="O13" s="7">
        <v>86</v>
      </c>
      <c r="P13" s="7">
        <v>262</v>
      </c>
      <c r="Q13" s="25">
        <v>1853</v>
      </c>
    </row>
    <row r="14" spans="1:17" ht="23.25" customHeight="1" x14ac:dyDescent="0.35">
      <c r="A14" s="28" t="s">
        <v>27</v>
      </c>
      <c r="B14" s="16">
        <v>14535</v>
      </c>
      <c r="C14" s="2">
        <v>14809</v>
      </c>
      <c r="D14" s="9">
        <v>5332</v>
      </c>
      <c r="E14" s="2">
        <v>3963</v>
      </c>
      <c r="F14" s="9">
        <v>530</v>
      </c>
      <c r="G14" s="2">
        <v>1705</v>
      </c>
      <c r="H14" s="9">
        <v>2848</v>
      </c>
      <c r="I14" s="2">
        <v>4066</v>
      </c>
      <c r="J14" s="9">
        <v>3842</v>
      </c>
      <c r="K14" s="50">
        <v>399</v>
      </c>
      <c r="L14" s="9">
        <v>5413</v>
      </c>
      <c r="M14" s="2">
        <v>3699</v>
      </c>
      <c r="N14" s="2">
        <v>4600</v>
      </c>
      <c r="O14" s="2">
        <v>2381</v>
      </c>
      <c r="P14" s="2">
        <v>7179</v>
      </c>
      <c r="Q14" s="18">
        <v>75301</v>
      </c>
    </row>
    <row r="15" spans="1:17" x14ac:dyDescent="0.35">
      <c r="A15" s="82"/>
      <c r="B15" s="93"/>
      <c r="C15" s="81"/>
      <c r="D15" s="94"/>
      <c r="E15" s="81"/>
      <c r="F15" s="94"/>
      <c r="G15" s="81"/>
      <c r="H15" s="94"/>
      <c r="I15" s="81"/>
      <c r="J15" s="94"/>
      <c r="K15" s="81"/>
      <c r="L15" s="94"/>
      <c r="M15" s="81"/>
      <c r="N15" s="81"/>
      <c r="O15" s="81"/>
      <c r="P15" s="81"/>
      <c r="Q15" s="101"/>
    </row>
    <row r="16" spans="1:17" x14ac:dyDescent="0.35">
      <c r="A16" s="28" t="s">
        <v>28</v>
      </c>
      <c r="B16" s="16"/>
      <c r="D16" s="9"/>
      <c r="F16" s="9"/>
      <c r="H16" s="9"/>
      <c r="J16" s="9"/>
      <c r="L16" s="9"/>
      <c r="Q16" s="18"/>
    </row>
    <row r="17" spans="1:17" x14ac:dyDescent="0.35">
      <c r="A17" s="29" t="s">
        <v>131</v>
      </c>
      <c r="B17" s="16">
        <v>19</v>
      </c>
      <c r="C17" s="2">
        <v>8</v>
      </c>
      <c r="D17" s="9">
        <v>25</v>
      </c>
      <c r="E17" s="2">
        <v>17</v>
      </c>
      <c r="F17" s="9">
        <v>6</v>
      </c>
      <c r="G17" s="2">
        <v>0</v>
      </c>
      <c r="H17" s="9">
        <v>3</v>
      </c>
      <c r="I17" s="2">
        <v>8</v>
      </c>
      <c r="J17" s="9">
        <v>11</v>
      </c>
      <c r="K17" s="2">
        <v>0</v>
      </c>
      <c r="L17" s="9">
        <v>5</v>
      </c>
      <c r="M17" s="2">
        <v>85</v>
      </c>
      <c r="N17" s="2">
        <v>59</v>
      </c>
      <c r="O17" s="2">
        <v>23</v>
      </c>
      <c r="P17" s="2">
        <v>83</v>
      </c>
      <c r="Q17" s="18">
        <v>352</v>
      </c>
    </row>
    <row r="18" spans="1:17" x14ac:dyDescent="0.35">
      <c r="A18" s="29" t="s">
        <v>132</v>
      </c>
      <c r="B18" s="16">
        <v>168</v>
      </c>
      <c r="C18" s="2">
        <v>294</v>
      </c>
      <c r="D18" s="9">
        <v>95</v>
      </c>
      <c r="E18" s="2">
        <v>10</v>
      </c>
      <c r="F18" s="9">
        <v>5</v>
      </c>
      <c r="G18" s="2">
        <v>10</v>
      </c>
      <c r="H18" s="9">
        <v>37</v>
      </c>
      <c r="I18" s="2">
        <v>152</v>
      </c>
      <c r="J18" s="9">
        <v>122</v>
      </c>
      <c r="K18" s="2">
        <v>7</v>
      </c>
      <c r="L18" s="9">
        <v>22</v>
      </c>
      <c r="M18" s="2">
        <v>36</v>
      </c>
      <c r="N18" s="2">
        <v>40</v>
      </c>
      <c r="O18" s="2">
        <v>10</v>
      </c>
      <c r="P18" s="2">
        <v>203</v>
      </c>
      <c r="Q18" s="18">
        <v>1211</v>
      </c>
    </row>
    <row r="19" spans="1:17" x14ac:dyDescent="0.35">
      <c r="A19" s="29" t="s">
        <v>133</v>
      </c>
      <c r="B19" s="16">
        <v>2186</v>
      </c>
      <c r="C19" s="2">
        <v>2708</v>
      </c>
      <c r="D19" s="9">
        <v>440</v>
      </c>
      <c r="E19" s="2">
        <v>98</v>
      </c>
      <c r="F19" s="9">
        <v>14</v>
      </c>
      <c r="G19" s="2">
        <v>115</v>
      </c>
      <c r="H19" s="9">
        <v>111</v>
      </c>
      <c r="I19" s="2">
        <v>590</v>
      </c>
      <c r="J19" s="9">
        <v>478</v>
      </c>
      <c r="K19" s="2">
        <v>44</v>
      </c>
      <c r="L19" s="9">
        <v>327</v>
      </c>
      <c r="M19" s="2">
        <v>319</v>
      </c>
      <c r="N19" s="2">
        <v>348</v>
      </c>
      <c r="O19" s="2">
        <v>166</v>
      </c>
      <c r="P19" s="2">
        <v>836</v>
      </c>
      <c r="Q19" s="18">
        <v>8780</v>
      </c>
    </row>
    <row r="20" spans="1:17" x14ac:dyDescent="0.35">
      <c r="A20" s="29" t="s">
        <v>134</v>
      </c>
      <c r="B20" s="16">
        <v>6</v>
      </c>
      <c r="C20" s="2">
        <v>1</v>
      </c>
      <c r="D20" s="9">
        <v>4</v>
      </c>
      <c r="E20" s="2">
        <v>0</v>
      </c>
      <c r="F20" s="9">
        <v>1</v>
      </c>
      <c r="G20" s="2">
        <v>0</v>
      </c>
      <c r="H20" s="9">
        <v>0</v>
      </c>
      <c r="I20" s="2">
        <v>1</v>
      </c>
      <c r="J20" s="9">
        <v>0</v>
      </c>
      <c r="K20" s="2">
        <v>0</v>
      </c>
      <c r="L20" s="9">
        <v>11</v>
      </c>
      <c r="M20" s="2">
        <v>2</v>
      </c>
      <c r="N20" s="2">
        <v>0</v>
      </c>
      <c r="O20" s="2">
        <v>0</v>
      </c>
      <c r="P20" s="2">
        <v>0</v>
      </c>
      <c r="Q20" s="18">
        <v>26</v>
      </c>
    </row>
    <row r="21" spans="1:17" x14ac:dyDescent="0.35">
      <c r="A21" s="29" t="s">
        <v>135</v>
      </c>
      <c r="B21" s="16"/>
      <c r="D21" s="9"/>
      <c r="F21" s="9"/>
      <c r="H21" s="9"/>
      <c r="J21" s="9"/>
      <c r="L21" s="9"/>
      <c r="Q21" s="18"/>
    </row>
    <row r="22" spans="1:17" x14ac:dyDescent="0.35">
      <c r="A22" s="26" t="s">
        <v>136</v>
      </c>
      <c r="B22" s="16">
        <v>2618</v>
      </c>
      <c r="C22" s="2">
        <v>3294</v>
      </c>
      <c r="D22" s="9">
        <v>620</v>
      </c>
      <c r="E22" s="2">
        <v>366</v>
      </c>
      <c r="F22" s="9">
        <v>102</v>
      </c>
      <c r="G22" s="2">
        <v>499</v>
      </c>
      <c r="H22" s="9">
        <v>467</v>
      </c>
      <c r="I22" s="2">
        <v>863</v>
      </c>
      <c r="J22" s="9">
        <v>735</v>
      </c>
      <c r="K22" s="2">
        <v>23</v>
      </c>
      <c r="L22" s="9">
        <v>1066</v>
      </c>
      <c r="M22" s="2">
        <v>334</v>
      </c>
      <c r="N22" s="2">
        <v>430</v>
      </c>
      <c r="O22" s="2">
        <v>200</v>
      </c>
      <c r="P22" s="2">
        <v>1314</v>
      </c>
      <c r="Q22" s="18">
        <v>12931</v>
      </c>
    </row>
    <row r="23" spans="1:17" x14ac:dyDescent="0.35">
      <c r="A23" s="26" t="s">
        <v>137</v>
      </c>
      <c r="B23" s="16">
        <v>2</v>
      </c>
      <c r="C23" s="2">
        <v>2</v>
      </c>
      <c r="D23" s="9">
        <v>1</v>
      </c>
      <c r="E23" s="2">
        <v>3</v>
      </c>
      <c r="F23" s="9">
        <v>0</v>
      </c>
      <c r="G23" s="2">
        <v>0</v>
      </c>
      <c r="H23" s="9">
        <v>0</v>
      </c>
      <c r="I23" s="2">
        <v>1</v>
      </c>
      <c r="J23" s="9">
        <v>0</v>
      </c>
      <c r="K23" s="2">
        <v>0</v>
      </c>
      <c r="L23" s="9">
        <v>1</v>
      </c>
      <c r="M23" s="2">
        <v>1</v>
      </c>
      <c r="N23" s="2">
        <v>5</v>
      </c>
      <c r="O23" s="2">
        <v>3</v>
      </c>
      <c r="P23" s="2">
        <v>2</v>
      </c>
      <c r="Q23" s="18">
        <v>21</v>
      </c>
    </row>
    <row r="24" spans="1:17" x14ac:dyDescent="0.35">
      <c r="A24" s="26" t="s">
        <v>138</v>
      </c>
      <c r="B24" s="16">
        <v>2</v>
      </c>
      <c r="C24" s="2">
        <v>2</v>
      </c>
      <c r="D24" s="9">
        <v>0</v>
      </c>
      <c r="E24" s="2">
        <v>0</v>
      </c>
      <c r="F24" s="9">
        <v>0</v>
      </c>
      <c r="G24" s="2">
        <v>0</v>
      </c>
      <c r="H24" s="9">
        <v>0</v>
      </c>
      <c r="I24" s="2">
        <v>0</v>
      </c>
      <c r="J24" s="9">
        <v>0</v>
      </c>
      <c r="K24" s="2">
        <v>0</v>
      </c>
      <c r="L24" s="9">
        <v>0</v>
      </c>
      <c r="M24" s="2">
        <v>0</v>
      </c>
      <c r="N24" s="2">
        <v>2</v>
      </c>
      <c r="O24" s="2">
        <v>0</v>
      </c>
      <c r="P24" s="2">
        <v>2</v>
      </c>
      <c r="Q24" s="18">
        <v>8</v>
      </c>
    </row>
    <row r="25" spans="1:17" x14ac:dyDescent="0.35">
      <c r="A25" s="26" t="s">
        <v>139</v>
      </c>
      <c r="B25" s="16">
        <v>1315</v>
      </c>
      <c r="C25" s="2">
        <v>1096</v>
      </c>
      <c r="D25" s="9">
        <v>572</v>
      </c>
      <c r="E25" s="2">
        <v>45</v>
      </c>
      <c r="F25" s="9">
        <v>51</v>
      </c>
      <c r="G25" s="2">
        <v>123</v>
      </c>
      <c r="H25" s="9">
        <v>330</v>
      </c>
      <c r="I25" s="2">
        <v>79</v>
      </c>
      <c r="J25" s="9">
        <v>95</v>
      </c>
      <c r="K25" s="2">
        <v>8</v>
      </c>
      <c r="L25" s="9">
        <v>537</v>
      </c>
      <c r="M25" s="2">
        <v>261</v>
      </c>
      <c r="N25" s="2">
        <v>313</v>
      </c>
      <c r="O25" s="2">
        <v>196</v>
      </c>
      <c r="P25" s="2">
        <v>80</v>
      </c>
      <c r="Q25" s="18">
        <v>5101</v>
      </c>
    </row>
    <row r="26" spans="1:17" x14ac:dyDescent="0.35">
      <c r="A26" s="26" t="s">
        <v>140</v>
      </c>
      <c r="B26" s="16">
        <v>584</v>
      </c>
      <c r="C26" s="2">
        <v>556</v>
      </c>
      <c r="D26" s="9">
        <v>224</v>
      </c>
      <c r="E26" s="2">
        <v>645</v>
      </c>
      <c r="F26" s="9">
        <v>14</v>
      </c>
      <c r="G26" s="2">
        <v>28</v>
      </c>
      <c r="H26" s="9">
        <v>224</v>
      </c>
      <c r="I26" s="2">
        <v>530</v>
      </c>
      <c r="J26" s="9">
        <v>582</v>
      </c>
      <c r="K26" s="2">
        <v>25</v>
      </c>
      <c r="L26" s="9">
        <v>85</v>
      </c>
      <c r="M26" s="2">
        <v>97</v>
      </c>
      <c r="N26" s="2">
        <v>140</v>
      </c>
      <c r="O26" s="2">
        <v>162</v>
      </c>
      <c r="P26" s="2">
        <v>474</v>
      </c>
      <c r="Q26" s="18">
        <v>4370</v>
      </c>
    </row>
    <row r="27" spans="1:17" x14ac:dyDescent="0.35">
      <c r="A27" s="27" t="s">
        <v>81</v>
      </c>
      <c r="B27" s="19">
        <v>516</v>
      </c>
      <c r="C27" s="7">
        <v>727</v>
      </c>
      <c r="D27" s="8">
        <v>257</v>
      </c>
      <c r="E27" s="7">
        <v>258</v>
      </c>
      <c r="F27" s="8">
        <v>25</v>
      </c>
      <c r="G27" s="7">
        <v>192</v>
      </c>
      <c r="H27" s="8">
        <v>407</v>
      </c>
      <c r="I27" s="7">
        <v>120</v>
      </c>
      <c r="J27" s="8">
        <v>260</v>
      </c>
      <c r="K27" s="7">
        <v>8</v>
      </c>
      <c r="L27" s="8">
        <v>716</v>
      </c>
      <c r="M27" s="7">
        <v>84</v>
      </c>
      <c r="N27" s="7">
        <v>292</v>
      </c>
      <c r="O27" s="7">
        <v>110</v>
      </c>
      <c r="P27" s="7">
        <v>360</v>
      </c>
      <c r="Q27" s="25">
        <v>4332</v>
      </c>
    </row>
    <row r="28" spans="1:17" x14ac:dyDescent="0.35">
      <c r="A28" s="28" t="s">
        <v>82</v>
      </c>
      <c r="B28" s="16">
        <v>7416</v>
      </c>
      <c r="C28" s="2">
        <v>8688</v>
      </c>
      <c r="D28" s="9">
        <v>2238</v>
      </c>
      <c r="E28" s="2">
        <v>1442</v>
      </c>
      <c r="F28" s="9">
        <v>218</v>
      </c>
      <c r="G28" s="2">
        <v>967</v>
      </c>
      <c r="H28" s="9">
        <v>1579</v>
      </c>
      <c r="I28" s="2">
        <v>2344</v>
      </c>
      <c r="J28" s="9">
        <v>2283</v>
      </c>
      <c r="K28" s="17">
        <v>115</v>
      </c>
      <c r="L28" s="16">
        <v>2770</v>
      </c>
      <c r="M28" s="2">
        <v>1219</v>
      </c>
      <c r="N28" s="2">
        <v>1629</v>
      </c>
      <c r="O28" s="2">
        <v>870</v>
      </c>
      <c r="P28" s="2">
        <v>3354</v>
      </c>
      <c r="Q28" s="18">
        <v>37132</v>
      </c>
    </row>
    <row r="29" spans="1:17" x14ac:dyDescent="0.35">
      <c r="A29" s="28"/>
      <c r="B29" s="16"/>
      <c r="D29" s="9"/>
      <c r="F29" s="9"/>
      <c r="H29" s="9"/>
      <c r="J29" s="9"/>
      <c r="K29" s="17"/>
      <c r="L29" s="16"/>
      <c r="Q29" s="18"/>
    </row>
    <row r="30" spans="1:17" x14ac:dyDescent="0.35">
      <c r="A30" s="28" t="s">
        <v>83</v>
      </c>
      <c r="B30" s="16">
        <v>110</v>
      </c>
      <c r="C30" s="2">
        <v>92</v>
      </c>
      <c r="D30" s="9">
        <v>46</v>
      </c>
      <c r="E30" s="2">
        <v>9</v>
      </c>
      <c r="F30" s="9">
        <v>0</v>
      </c>
      <c r="G30" s="2">
        <v>9</v>
      </c>
      <c r="H30" s="9">
        <v>5</v>
      </c>
      <c r="I30" s="2">
        <v>11</v>
      </c>
      <c r="J30" s="9">
        <v>19</v>
      </c>
      <c r="K30" s="17">
        <v>0</v>
      </c>
      <c r="L30" s="16">
        <v>1</v>
      </c>
      <c r="M30" s="2">
        <v>31</v>
      </c>
      <c r="N30" s="2">
        <v>32</v>
      </c>
      <c r="O30" s="2">
        <v>19</v>
      </c>
      <c r="P30" s="2">
        <v>53</v>
      </c>
      <c r="Q30" s="18">
        <v>437</v>
      </c>
    </row>
    <row r="31" spans="1:17" x14ac:dyDescent="0.35">
      <c r="A31" s="27"/>
      <c r="B31" s="16"/>
      <c r="D31" s="9"/>
      <c r="F31" s="9"/>
      <c r="H31" s="9"/>
      <c r="J31" s="9"/>
      <c r="K31" s="17"/>
      <c r="L31" s="16"/>
      <c r="Q31" s="18"/>
    </row>
    <row r="32" spans="1:17" x14ac:dyDescent="0.35">
      <c r="A32" s="41" t="s">
        <v>273</v>
      </c>
      <c r="B32" s="16"/>
      <c r="D32" s="9"/>
      <c r="F32" s="9"/>
      <c r="H32" s="9"/>
      <c r="J32" s="9"/>
      <c r="K32" s="17"/>
      <c r="L32" s="16"/>
      <c r="Q32" s="18"/>
    </row>
    <row r="33" spans="1:17" x14ac:dyDescent="0.35">
      <c r="A33" s="26" t="s">
        <v>45</v>
      </c>
      <c r="B33" s="16">
        <v>7013</v>
      </c>
      <c r="C33" s="2">
        <v>6034</v>
      </c>
      <c r="D33" s="9">
        <v>3054</v>
      </c>
      <c r="E33" s="2">
        <v>2544</v>
      </c>
      <c r="F33" s="9">
        <v>321</v>
      </c>
      <c r="G33" s="2">
        <v>729</v>
      </c>
      <c r="H33" s="9">
        <v>1279</v>
      </c>
      <c r="I33" s="2">
        <v>1711</v>
      </c>
      <c r="J33" s="9">
        <v>1542</v>
      </c>
      <c r="K33" s="17">
        <v>285</v>
      </c>
      <c r="L33" s="16">
        <v>2647</v>
      </c>
      <c r="M33" s="2">
        <v>2447</v>
      </c>
      <c r="N33" s="2">
        <v>2952</v>
      </c>
      <c r="O33" s="2">
        <v>1497</v>
      </c>
      <c r="P33" s="2">
        <v>3772</v>
      </c>
      <c r="Q33" s="18">
        <v>37827</v>
      </c>
    </row>
    <row r="34" spans="1:17" x14ac:dyDescent="0.35">
      <c r="A34" s="30" t="s">
        <v>19</v>
      </c>
      <c r="B34" s="19">
        <v>157</v>
      </c>
      <c r="C34" s="7">
        <v>113</v>
      </c>
      <c r="D34" s="8">
        <v>53</v>
      </c>
      <c r="E34" s="7">
        <v>11</v>
      </c>
      <c r="F34" s="8">
        <v>2</v>
      </c>
      <c r="G34" s="7">
        <v>9</v>
      </c>
      <c r="H34" s="8">
        <v>6</v>
      </c>
      <c r="I34" s="7">
        <v>4</v>
      </c>
      <c r="J34" s="8">
        <v>4</v>
      </c>
      <c r="K34" s="20">
        <v>1</v>
      </c>
      <c r="L34" s="19">
        <v>1</v>
      </c>
      <c r="M34" s="7">
        <v>45</v>
      </c>
      <c r="N34" s="7">
        <v>61</v>
      </c>
      <c r="O34" s="7">
        <v>34</v>
      </c>
      <c r="P34" s="7">
        <v>118</v>
      </c>
      <c r="Q34" s="25">
        <v>619</v>
      </c>
    </row>
    <row r="36" spans="1:17" ht="42" x14ac:dyDescent="0.35">
      <c r="A36" s="11" t="s">
        <v>58</v>
      </c>
      <c r="B36" s="4" t="s">
        <v>141</v>
      </c>
      <c r="C36" s="4" t="s">
        <v>142</v>
      </c>
      <c r="D36" s="4" t="s">
        <v>143</v>
      </c>
      <c r="E36" s="4" t="s">
        <v>169</v>
      </c>
      <c r="F36" s="4" t="s">
        <v>170</v>
      </c>
      <c r="G36" s="4" t="s">
        <v>168</v>
      </c>
    </row>
    <row r="37" spans="1:17" x14ac:dyDescent="0.35">
      <c r="A37" s="85" t="s">
        <v>63</v>
      </c>
      <c r="B37" s="2">
        <v>11984</v>
      </c>
      <c r="C37" s="2">
        <v>8017</v>
      </c>
      <c r="D37" s="2">
        <v>7338</v>
      </c>
      <c r="E37" s="2">
        <v>2934</v>
      </c>
      <c r="F37" s="2">
        <v>6859</v>
      </c>
      <c r="G37" s="2">
        <v>37132</v>
      </c>
    </row>
    <row r="39" spans="1:17" x14ac:dyDescent="0.35">
      <c r="A39" s="63" t="s">
        <v>98</v>
      </c>
      <c r="B39" s="64" t="s">
        <v>101</v>
      </c>
    </row>
    <row r="40" spans="1:17" x14ac:dyDescent="0.35">
      <c r="A40" s="5" t="s">
        <v>102</v>
      </c>
      <c r="B40" s="2">
        <v>26</v>
      </c>
    </row>
    <row r="41" spans="1:17" x14ac:dyDescent="0.35">
      <c r="A41" s="5" t="s">
        <v>103</v>
      </c>
      <c r="B41" s="2">
        <v>1</v>
      </c>
    </row>
    <row r="42" spans="1:17" x14ac:dyDescent="0.35">
      <c r="A42" s="5" t="s">
        <v>171</v>
      </c>
      <c r="B42" s="2">
        <v>2101</v>
      </c>
    </row>
    <row r="43" spans="1:17" x14ac:dyDescent="0.35">
      <c r="A43" s="5" t="s">
        <v>172</v>
      </c>
      <c r="B43" s="2">
        <v>1092</v>
      </c>
    </row>
    <row r="44" spans="1:17" x14ac:dyDescent="0.35">
      <c r="A44" s="5" t="s">
        <v>173</v>
      </c>
      <c r="B44" s="2">
        <v>2311</v>
      </c>
    </row>
    <row r="45" spans="1:17" ht="42" x14ac:dyDescent="0.35">
      <c r="A45" s="5" t="s">
        <v>174</v>
      </c>
      <c r="B45" s="2">
        <v>8828</v>
      </c>
    </row>
  </sheetData>
  <mergeCells count="3">
    <mergeCell ref="B2:C2"/>
    <mergeCell ref="I2:K2"/>
    <mergeCell ref="M2:P2"/>
  </mergeCells>
  <pageMargins left="0.7" right="0.7" top="0.75" bottom="0.75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5"/>
  <sheetViews>
    <sheetView zoomScale="50" zoomScaleNormal="50" workbookViewId="0">
      <selection activeCell="W10" sqref="W10"/>
    </sheetView>
  </sheetViews>
  <sheetFormatPr defaultColWidth="9.28515625" defaultRowHeight="21" x14ac:dyDescent="0.35"/>
  <cols>
    <col min="1" max="1" width="90.7109375" style="1" customWidth="1"/>
    <col min="2" max="19" width="20.7109375" style="2" customWidth="1"/>
    <col min="20" max="20" width="21.5703125" style="2" customWidth="1"/>
    <col min="21" max="16384" width="9.28515625" style="2"/>
  </cols>
  <sheetData>
    <row r="1" spans="1:20" x14ac:dyDescent="0.35">
      <c r="A1" s="1" t="s">
        <v>175</v>
      </c>
    </row>
    <row r="2" spans="1:20" ht="43.5" customHeight="1" x14ac:dyDescent="0.35">
      <c r="C2" s="109" t="s">
        <v>176</v>
      </c>
      <c r="D2" s="111"/>
      <c r="E2" s="111"/>
      <c r="F2" s="111"/>
      <c r="G2" s="111"/>
      <c r="H2" s="111"/>
      <c r="I2" s="111"/>
      <c r="J2" s="111"/>
      <c r="K2" s="111"/>
      <c r="L2" s="110"/>
      <c r="M2" s="109" t="s">
        <v>176</v>
      </c>
      <c r="N2" s="111"/>
      <c r="O2" s="111"/>
      <c r="P2" s="111"/>
      <c r="Q2" s="110"/>
      <c r="R2" s="61"/>
      <c r="S2" s="109" t="s">
        <v>177</v>
      </c>
      <c r="T2" s="110"/>
    </row>
    <row r="3" spans="1:20" s="3" customFormat="1" ht="105" x14ac:dyDescent="0.35">
      <c r="A3" s="53" t="s">
        <v>1</v>
      </c>
      <c r="B3" s="21" t="s">
        <v>178</v>
      </c>
      <c r="C3" s="90" t="s">
        <v>2</v>
      </c>
      <c r="D3" s="21" t="s">
        <v>3</v>
      </c>
      <c r="E3" s="90" t="s">
        <v>179</v>
      </c>
      <c r="F3" s="21" t="s">
        <v>5</v>
      </c>
      <c r="G3" s="90" t="s">
        <v>180</v>
      </c>
      <c r="H3" s="21" t="s">
        <v>7</v>
      </c>
      <c r="I3" s="90" t="s">
        <v>9</v>
      </c>
      <c r="J3" s="21" t="s">
        <v>10</v>
      </c>
      <c r="K3" s="90" t="s">
        <v>11</v>
      </c>
      <c r="L3" s="21" t="s">
        <v>12</v>
      </c>
      <c r="M3" s="90" t="s">
        <v>181</v>
      </c>
      <c r="N3" s="21" t="s">
        <v>182</v>
      </c>
      <c r="O3" s="90" t="s">
        <v>183</v>
      </c>
      <c r="P3" s="21" t="s">
        <v>184</v>
      </c>
      <c r="Q3" s="90" t="s">
        <v>185</v>
      </c>
      <c r="R3" s="21" t="s">
        <v>101</v>
      </c>
      <c r="S3" s="88" t="s">
        <v>186</v>
      </c>
      <c r="T3" s="13" t="s">
        <v>187</v>
      </c>
    </row>
    <row r="4" spans="1:20" s="3" customFormat="1" x14ac:dyDescent="0.35">
      <c r="A4" s="38" t="s">
        <v>272</v>
      </c>
      <c r="B4" s="22"/>
      <c r="C4" s="56"/>
      <c r="D4" s="55"/>
      <c r="E4" s="56"/>
      <c r="F4" s="55"/>
      <c r="G4" s="56"/>
      <c r="H4" s="55"/>
      <c r="I4" s="56"/>
      <c r="J4" s="55"/>
      <c r="K4" s="56"/>
      <c r="L4" s="55"/>
      <c r="N4" s="22"/>
      <c r="P4" s="22"/>
      <c r="Q4" s="56"/>
      <c r="R4" s="22"/>
      <c r="S4" s="39"/>
      <c r="T4" s="15"/>
    </row>
    <row r="5" spans="1:20" x14ac:dyDescent="0.35">
      <c r="A5" s="43" t="s">
        <v>18</v>
      </c>
      <c r="B5" s="9">
        <v>404</v>
      </c>
      <c r="C5" s="2">
        <v>8</v>
      </c>
      <c r="D5" s="9">
        <v>35</v>
      </c>
      <c r="E5" s="2">
        <v>6</v>
      </c>
      <c r="F5" s="9">
        <v>426</v>
      </c>
      <c r="G5" s="2">
        <v>1031</v>
      </c>
      <c r="H5" s="9">
        <v>255</v>
      </c>
      <c r="I5" s="2">
        <v>156</v>
      </c>
      <c r="J5" s="9">
        <v>178</v>
      </c>
      <c r="K5" s="2">
        <v>490</v>
      </c>
      <c r="L5" s="9">
        <v>148</v>
      </c>
      <c r="M5" s="2">
        <v>241</v>
      </c>
      <c r="N5" s="9">
        <v>368</v>
      </c>
      <c r="O5" s="2">
        <v>5</v>
      </c>
      <c r="P5" s="9">
        <v>7</v>
      </c>
      <c r="Q5" s="2">
        <v>1546</v>
      </c>
      <c r="R5" s="9">
        <v>5304</v>
      </c>
      <c r="S5" s="23">
        <v>2065</v>
      </c>
      <c r="T5" s="18">
        <v>2420</v>
      </c>
    </row>
    <row r="6" spans="1:20" x14ac:dyDescent="0.35">
      <c r="A6" s="43" t="s">
        <v>19</v>
      </c>
      <c r="B6" s="9">
        <v>3</v>
      </c>
      <c r="C6" s="2">
        <v>0</v>
      </c>
      <c r="D6" s="9">
        <v>0</v>
      </c>
      <c r="E6" s="2">
        <v>0</v>
      </c>
      <c r="F6" s="9">
        <v>7</v>
      </c>
      <c r="G6" s="2">
        <v>18</v>
      </c>
      <c r="H6" s="9">
        <v>13</v>
      </c>
      <c r="I6" s="2">
        <v>0</v>
      </c>
      <c r="J6" s="9">
        <v>5</v>
      </c>
      <c r="K6" s="2">
        <v>3</v>
      </c>
      <c r="L6" s="9">
        <v>2</v>
      </c>
      <c r="M6" s="2">
        <v>2</v>
      </c>
      <c r="N6" s="9">
        <v>4</v>
      </c>
      <c r="O6" s="2">
        <v>1</v>
      </c>
      <c r="P6" s="9">
        <v>0</v>
      </c>
      <c r="Q6" s="2">
        <v>33</v>
      </c>
      <c r="R6" s="9">
        <v>91</v>
      </c>
      <c r="S6" s="23">
        <v>39</v>
      </c>
      <c r="T6" s="18">
        <v>48</v>
      </c>
    </row>
    <row r="7" spans="1:20" x14ac:dyDescent="0.35">
      <c r="A7" s="36" t="s">
        <v>20</v>
      </c>
      <c r="B7" s="9">
        <v>28</v>
      </c>
      <c r="C7" s="2">
        <v>-1</v>
      </c>
      <c r="D7" s="9">
        <v>1</v>
      </c>
      <c r="E7" s="2">
        <v>3</v>
      </c>
      <c r="F7" s="9">
        <v>-18</v>
      </c>
      <c r="G7" s="2">
        <v>-74</v>
      </c>
      <c r="H7" s="9">
        <v>-25</v>
      </c>
      <c r="I7" s="2">
        <v>-31</v>
      </c>
      <c r="J7" s="9">
        <v>-4</v>
      </c>
      <c r="K7" s="2">
        <v>1</v>
      </c>
      <c r="L7" s="9">
        <v>-50</v>
      </c>
      <c r="M7" s="2">
        <v>1</v>
      </c>
      <c r="N7" s="9">
        <v>5</v>
      </c>
      <c r="O7" s="2">
        <v>1</v>
      </c>
      <c r="P7" s="9">
        <v>-2</v>
      </c>
      <c r="Q7" s="2">
        <v>15</v>
      </c>
      <c r="R7" s="9">
        <v>-150</v>
      </c>
      <c r="S7" s="23">
        <v>11</v>
      </c>
      <c r="T7" s="18">
        <v>-117</v>
      </c>
    </row>
    <row r="8" spans="1:20" x14ac:dyDescent="0.35">
      <c r="A8" s="36"/>
      <c r="B8" s="9"/>
      <c r="D8" s="9"/>
      <c r="F8" s="9"/>
      <c r="H8" s="9"/>
      <c r="J8" s="9"/>
      <c r="L8" s="9"/>
      <c r="N8" s="9"/>
      <c r="P8" s="9"/>
      <c r="R8" s="9"/>
      <c r="S8" s="23"/>
      <c r="T8" s="18"/>
    </row>
    <row r="9" spans="1:20" x14ac:dyDescent="0.35">
      <c r="A9" s="41" t="s">
        <v>21</v>
      </c>
      <c r="B9" s="9"/>
      <c r="D9" s="9"/>
      <c r="F9" s="9"/>
      <c r="H9" s="9"/>
      <c r="J9" s="9"/>
      <c r="L9" s="9"/>
      <c r="N9" s="9"/>
      <c r="P9" s="9"/>
      <c r="R9" s="9"/>
      <c r="S9" s="23"/>
      <c r="T9" s="18"/>
    </row>
    <row r="10" spans="1:20" x14ac:dyDescent="0.35">
      <c r="A10" s="36" t="s">
        <v>188</v>
      </c>
      <c r="B10" s="9">
        <v>158</v>
      </c>
      <c r="C10" s="2">
        <v>4</v>
      </c>
      <c r="D10" s="9">
        <v>17</v>
      </c>
      <c r="E10" s="2">
        <v>5</v>
      </c>
      <c r="F10" s="9">
        <v>446</v>
      </c>
      <c r="G10" s="2">
        <v>924</v>
      </c>
      <c r="H10" s="9">
        <v>189</v>
      </c>
      <c r="I10" s="2">
        <v>100</v>
      </c>
      <c r="J10" s="9">
        <v>127</v>
      </c>
      <c r="K10" s="2">
        <v>251</v>
      </c>
      <c r="L10" s="9">
        <v>98</v>
      </c>
      <c r="M10" s="2">
        <v>415</v>
      </c>
      <c r="N10" s="9">
        <v>46</v>
      </c>
      <c r="O10" s="2">
        <v>13</v>
      </c>
      <c r="P10" s="9">
        <v>5</v>
      </c>
      <c r="Q10" s="2">
        <v>1208</v>
      </c>
      <c r="R10" s="9">
        <v>4006</v>
      </c>
      <c r="S10" s="23">
        <v>2073</v>
      </c>
      <c r="T10" s="18">
        <v>1733</v>
      </c>
    </row>
    <row r="11" spans="1:20" x14ac:dyDescent="0.35">
      <c r="A11" s="36" t="s">
        <v>189</v>
      </c>
      <c r="B11" s="71" t="s">
        <v>48</v>
      </c>
      <c r="C11" s="2">
        <v>1</v>
      </c>
      <c r="D11" s="9">
        <v>2</v>
      </c>
      <c r="E11" s="2">
        <v>0</v>
      </c>
      <c r="F11" s="9">
        <v>7</v>
      </c>
      <c r="G11" s="2">
        <v>4</v>
      </c>
      <c r="H11" s="9">
        <v>11</v>
      </c>
      <c r="I11" s="2">
        <v>3</v>
      </c>
      <c r="J11" s="9">
        <v>1</v>
      </c>
      <c r="K11" s="2">
        <v>1</v>
      </c>
      <c r="L11" s="9">
        <v>0</v>
      </c>
      <c r="M11" s="2">
        <v>1</v>
      </c>
      <c r="N11" s="9">
        <v>0</v>
      </c>
      <c r="O11" s="2">
        <v>0</v>
      </c>
      <c r="P11" s="9">
        <v>0</v>
      </c>
      <c r="Q11" s="2">
        <v>11</v>
      </c>
      <c r="R11" s="9">
        <v>42</v>
      </c>
      <c r="S11" s="23">
        <v>38</v>
      </c>
      <c r="T11" s="18">
        <v>8</v>
      </c>
    </row>
    <row r="12" spans="1:20" x14ac:dyDescent="0.35">
      <c r="A12" s="36" t="s">
        <v>23</v>
      </c>
      <c r="B12" s="9"/>
      <c r="D12" s="9"/>
      <c r="F12" s="9"/>
      <c r="H12" s="9"/>
      <c r="J12" s="9"/>
      <c r="L12" s="9"/>
      <c r="N12" s="9"/>
      <c r="P12" s="9"/>
      <c r="R12" s="9"/>
      <c r="S12" s="23"/>
      <c r="T12" s="18"/>
    </row>
    <row r="13" spans="1:20" x14ac:dyDescent="0.35">
      <c r="A13" s="43" t="s">
        <v>190</v>
      </c>
      <c r="B13" s="9">
        <v>50</v>
      </c>
      <c r="C13" s="2">
        <v>0</v>
      </c>
      <c r="D13" s="9">
        <v>0</v>
      </c>
      <c r="E13" s="2">
        <v>1</v>
      </c>
      <c r="F13" s="9">
        <v>143</v>
      </c>
      <c r="G13" s="2">
        <v>215</v>
      </c>
      <c r="H13" s="9">
        <v>51</v>
      </c>
      <c r="I13" s="2">
        <v>40</v>
      </c>
      <c r="J13" s="9">
        <v>34</v>
      </c>
      <c r="K13" s="2">
        <v>68</v>
      </c>
      <c r="L13" s="9">
        <v>35</v>
      </c>
      <c r="M13" s="2">
        <v>121</v>
      </c>
      <c r="N13" s="9">
        <v>12</v>
      </c>
      <c r="O13" s="2">
        <v>3</v>
      </c>
      <c r="P13" s="9">
        <v>0</v>
      </c>
      <c r="Q13" s="2">
        <v>322</v>
      </c>
      <c r="R13" s="9">
        <v>1095</v>
      </c>
      <c r="S13" s="23">
        <v>633</v>
      </c>
      <c r="T13" s="18">
        <v>426</v>
      </c>
    </row>
    <row r="14" spans="1:20" x14ac:dyDescent="0.35">
      <c r="A14" s="43" t="s">
        <v>25</v>
      </c>
      <c r="B14" s="9">
        <v>10</v>
      </c>
      <c r="C14" s="2">
        <v>0</v>
      </c>
      <c r="D14" s="9">
        <v>1</v>
      </c>
      <c r="E14" s="2">
        <v>0</v>
      </c>
      <c r="F14" s="9">
        <v>12</v>
      </c>
      <c r="G14" s="2">
        <v>35</v>
      </c>
      <c r="H14" s="9">
        <v>13</v>
      </c>
      <c r="I14" s="2">
        <v>2</v>
      </c>
      <c r="J14" s="9">
        <v>5</v>
      </c>
      <c r="K14" s="2">
        <v>10</v>
      </c>
      <c r="L14" s="9">
        <v>4</v>
      </c>
      <c r="M14" s="2">
        <v>7</v>
      </c>
      <c r="N14" s="9">
        <v>3</v>
      </c>
      <c r="O14" s="2">
        <v>1</v>
      </c>
      <c r="P14" s="9">
        <v>0</v>
      </c>
      <c r="Q14" s="2">
        <v>42</v>
      </c>
      <c r="R14" s="9">
        <v>145</v>
      </c>
      <c r="S14" s="23">
        <v>73</v>
      </c>
      <c r="T14" s="18">
        <v>66</v>
      </c>
    </row>
    <row r="15" spans="1:20" x14ac:dyDescent="0.35">
      <c r="A15" s="43" t="s">
        <v>26</v>
      </c>
      <c r="B15" s="8">
        <v>93</v>
      </c>
      <c r="C15" s="7">
        <v>0</v>
      </c>
      <c r="D15" s="8">
        <v>0</v>
      </c>
      <c r="E15" s="7">
        <v>0</v>
      </c>
      <c r="F15" s="8">
        <v>11</v>
      </c>
      <c r="G15" s="7">
        <v>18</v>
      </c>
      <c r="H15" s="8">
        <v>8</v>
      </c>
      <c r="I15" s="7">
        <v>4</v>
      </c>
      <c r="J15" s="8">
        <v>3</v>
      </c>
      <c r="K15" s="7">
        <v>9</v>
      </c>
      <c r="L15" s="8">
        <v>3</v>
      </c>
      <c r="M15" s="7">
        <v>3</v>
      </c>
      <c r="N15" s="8">
        <v>0</v>
      </c>
      <c r="O15" s="7">
        <v>0</v>
      </c>
      <c r="P15" s="8">
        <v>0</v>
      </c>
      <c r="Q15" s="7">
        <v>35</v>
      </c>
      <c r="R15" s="8">
        <v>187</v>
      </c>
      <c r="S15" s="24">
        <v>62</v>
      </c>
      <c r="T15" s="25">
        <v>32</v>
      </c>
    </row>
    <row r="16" spans="1:20" x14ac:dyDescent="0.35">
      <c r="A16" s="41" t="s">
        <v>27</v>
      </c>
      <c r="B16" s="9">
        <v>743</v>
      </c>
      <c r="C16" s="2">
        <v>12</v>
      </c>
      <c r="D16" s="9">
        <v>56</v>
      </c>
      <c r="E16" s="2">
        <v>15</v>
      </c>
      <c r="F16" s="9">
        <v>1027</v>
      </c>
      <c r="G16" s="2">
        <v>2153</v>
      </c>
      <c r="H16" s="9">
        <v>502</v>
      </c>
      <c r="I16" s="2">
        <v>274</v>
      </c>
      <c r="J16" s="9">
        <v>344</v>
      </c>
      <c r="K16" s="2">
        <v>830</v>
      </c>
      <c r="L16" s="9">
        <v>238</v>
      </c>
      <c r="M16" s="2">
        <v>789</v>
      </c>
      <c r="N16" s="9">
        <v>434</v>
      </c>
      <c r="O16" s="2">
        <v>23</v>
      </c>
      <c r="P16" s="9">
        <v>10</v>
      </c>
      <c r="Q16" s="2">
        <v>3179</v>
      </c>
      <c r="R16" s="9">
        <v>10629</v>
      </c>
      <c r="S16" s="23">
        <v>4955</v>
      </c>
      <c r="T16" s="18">
        <v>4568</v>
      </c>
    </row>
    <row r="17" spans="1:20" x14ac:dyDescent="0.35">
      <c r="A17" s="41"/>
      <c r="B17" s="9"/>
      <c r="D17" s="9"/>
      <c r="F17" s="9"/>
      <c r="H17" s="9"/>
      <c r="J17" s="9"/>
      <c r="L17" s="9"/>
      <c r="N17" s="9"/>
      <c r="P17" s="9"/>
      <c r="R17" s="9"/>
      <c r="S17" s="23"/>
      <c r="T17" s="18"/>
    </row>
    <row r="18" spans="1:20" x14ac:dyDescent="0.35">
      <c r="A18" s="41" t="s">
        <v>191</v>
      </c>
      <c r="B18" s="9"/>
      <c r="D18" s="9"/>
      <c r="F18" s="9"/>
      <c r="H18" s="9"/>
      <c r="J18" s="9"/>
      <c r="L18" s="9"/>
      <c r="N18" s="9"/>
      <c r="P18" s="9"/>
      <c r="R18" s="9"/>
      <c r="S18" s="23"/>
      <c r="T18" s="18"/>
    </row>
    <row r="19" spans="1:20" x14ac:dyDescent="0.35">
      <c r="A19" s="36" t="s">
        <v>192</v>
      </c>
      <c r="B19" s="9"/>
      <c r="D19" s="9"/>
      <c r="F19" s="9"/>
      <c r="H19" s="9"/>
      <c r="J19" s="9"/>
      <c r="L19" s="9"/>
      <c r="N19" s="9"/>
      <c r="P19" s="9"/>
      <c r="R19" s="9"/>
      <c r="S19" s="23"/>
      <c r="T19" s="18"/>
    </row>
    <row r="20" spans="1:20" x14ac:dyDescent="0.35">
      <c r="A20" s="43" t="s">
        <v>193</v>
      </c>
      <c r="B20" s="9">
        <v>167</v>
      </c>
      <c r="C20" s="2">
        <v>0</v>
      </c>
      <c r="D20" s="9">
        <v>6</v>
      </c>
      <c r="E20" s="2">
        <v>1</v>
      </c>
      <c r="F20" s="9">
        <v>263</v>
      </c>
      <c r="G20" s="2">
        <v>461</v>
      </c>
      <c r="H20" s="9">
        <v>128</v>
      </c>
      <c r="I20" s="2">
        <v>61</v>
      </c>
      <c r="J20" s="9">
        <v>65</v>
      </c>
      <c r="K20" s="2">
        <v>145</v>
      </c>
      <c r="L20" s="9">
        <v>57</v>
      </c>
      <c r="M20" s="2">
        <v>198</v>
      </c>
      <c r="N20" s="9">
        <v>5</v>
      </c>
      <c r="O20" s="2">
        <v>7</v>
      </c>
      <c r="P20" s="9">
        <v>1</v>
      </c>
      <c r="Q20" s="2">
        <v>733</v>
      </c>
      <c r="R20" s="9">
        <v>2298</v>
      </c>
      <c r="S20" s="23">
        <v>1260</v>
      </c>
      <c r="T20" s="18">
        <v>892</v>
      </c>
    </row>
    <row r="21" spans="1:20" x14ac:dyDescent="0.35">
      <c r="A21" s="43" t="s">
        <v>31</v>
      </c>
      <c r="B21" s="9">
        <v>51</v>
      </c>
      <c r="C21" s="2">
        <v>1</v>
      </c>
      <c r="D21" s="9">
        <v>1</v>
      </c>
      <c r="E21" s="2">
        <v>0</v>
      </c>
      <c r="F21" s="9">
        <v>25</v>
      </c>
      <c r="G21" s="2">
        <v>28</v>
      </c>
      <c r="H21" s="9">
        <v>15</v>
      </c>
      <c r="I21" s="2">
        <v>16</v>
      </c>
      <c r="J21" s="9">
        <v>15</v>
      </c>
      <c r="K21" s="2">
        <v>4</v>
      </c>
      <c r="L21" s="9">
        <v>22</v>
      </c>
      <c r="M21" s="2">
        <v>20</v>
      </c>
      <c r="N21" s="9">
        <v>0</v>
      </c>
      <c r="O21" s="2">
        <v>2</v>
      </c>
      <c r="P21" s="9">
        <v>0</v>
      </c>
      <c r="Q21" s="2">
        <v>46</v>
      </c>
      <c r="R21" s="9">
        <v>246</v>
      </c>
      <c r="S21" s="23">
        <v>142</v>
      </c>
      <c r="T21" s="18">
        <v>53</v>
      </c>
    </row>
    <row r="22" spans="1:20" x14ac:dyDescent="0.35">
      <c r="A22" s="43" t="s">
        <v>32</v>
      </c>
      <c r="B22" s="8">
        <v>0</v>
      </c>
      <c r="C22" s="7">
        <v>0</v>
      </c>
      <c r="D22" s="8">
        <v>0</v>
      </c>
      <c r="E22" s="7">
        <v>0</v>
      </c>
      <c r="F22" s="8">
        <v>1</v>
      </c>
      <c r="G22" s="7">
        <v>1</v>
      </c>
      <c r="H22" s="8">
        <v>0</v>
      </c>
      <c r="I22" s="7">
        <v>0</v>
      </c>
      <c r="J22" s="8">
        <v>0</v>
      </c>
      <c r="K22" s="7">
        <v>0</v>
      </c>
      <c r="L22" s="8">
        <v>2</v>
      </c>
      <c r="M22" s="7">
        <v>0</v>
      </c>
      <c r="N22" s="8">
        <v>0</v>
      </c>
      <c r="O22" s="7">
        <v>0</v>
      </c>
      <c r="P22" s="8">
        <v>0</v>
      </c>
      <c r="Q22" s="7">
        <v>1</v>
      </c>
      <c r="R22" s="8">
        <v>5</v>
      </c>
      <c r="S22" s="24">
        <v>4</v>
      </c>
      <c r="T22" s="25">
        <v>1</v>
      </c>
    </row>
    <row r="23" spans="1:20" x14ac:dyDescent="0.35">
      <c r="A23" s="36" t="s">
        <v>194</v>
      </c>
      <c r="B23" s="9">
        <v>218</v>
      </c>
      <c r="C23" s="2">
        <v>1</v>
      </c>
      <c r="D23" s="9">
        <v>7</v>
      </c>
      <c r="E23" s="2">
        <v>1</v>
      </c>
      <c r="F23" s="9">
        <v>289</v>
      </c>
      <c r="G23" s="2">
        <v>490</v>
      </c>
      <c r="H23" s="9">
        <v>143</v>
      </c>
      <c r="I23" s="2">
        <v>77</v>
      </c>
      <c r="J23" s="9">
        <v>80</v>
      </c>
      <c r="K23" s="2">
        <v>149</v>
      </c>
      <c r="L23" s="9">
        <v>81</v>
      </c>
      <c r="M23" s="2">
        <v>218</v>
      </c>
      <c r="N23" s="9">
        <v>5</v>
      </c>
      <c r="O23" s="2">
        <v>9</v>
      </c>
      <c r="P23" s="9">
        <v>1</v>
      </c>
      <c r="Q23" s="2">
        <v>780</v>
      </c>
      <c r="R23" s="9">
        <v>2549</v>
      </c>
      <c r="S23" s="23">
        <v>1406</v>
      </c>
      <c r="T23" s="18">
        <v>946</v>
      </c>
    </row>
    <row r="24" spans="1:20" x14ac:dyDescent="0.35">
      <c r="A24" s="36"/>
      <c r="B24" s="9"/>
      <c r="D24" s="9"/>
      <c r="F24" s="9"/>
      <c r="H24" s="9"/>
      <c r="J24" s="9"/>
      <c r="L24" s="9"/>
      <c r="N24" s="9"/>
      <c r="P24" s="9"/>
      <c r="R24" s="9"/>
      <c r="S24" s="23"/>
      <c r="T24" s="18"/>
    </row>
    <row r="25" spans="1:20" x14ac:dyDescent="0.35">
      <c r="A25" s="36" t="s">
        <v>195</v>
      </c>
      <c r="B25" s="9">
        <v>5</v>
      </c>
      <c r="C25" s="2">
        <v>0</v>
      </c>
      <c r="D25" s="9">
        <v>0</v>
      </c>
      <c r="E25" s="2">
        <v>0</v>
      </c>
      <c r="F25" s="9">
        <v>28</v>
      </c>
      <c r="G25" s="2">
        <v>103</v>
      </c>
      <c r="H25" s="9">
        <v>7</v>
      </c>
      <c r="I25" s="2">
        <v>8</v>
      </c>
      <c r="J25" s="9">
        <v>7</v>
      </c>
      <c r="K25" s="2">
        <v>44</v>
      </c>
      <c r="L25" s="9">
        <v>3</v>
      </c>
      <c r="M25" s="2">
        <v>76</v>
      </c>
      <c r="N25" s="9">
        <v>33</v>
      </c>
      <c r="O25" s="2">
        <v>1</v>
      </c>
      <c r="P25" s="9">
        <v>0</v>
      </c>
      <c r="Q25" s="2">
        <v>115</v>
      </c>
      <c r="R25" s="9">
        <v>430</v>
      </c>
      <c r="S25" s="23">
        <v>179</v>
      </c>
      <c r="T25" s="18">
        <v>194</v>
      </c>
    </row>
    <row r="26" spans="1:20" x14ac:dyDescent="0.35">
      <c r="A26" s="36"/>
      <c r="B26" s="9"/>
      <c r="D26" s="9"/>
      <c r="F26" s="9"/>
      <c r="H26" s="9"/>
      <c r="J26" s="9"/>
      <c r="L26" s="9"/>
      <c r="N26" s="9"/>
      <c r="P26" s="9"/>
      <c r="R26" s="9"/>
      <c r="S26" s="23"/>
      <c r="T26" s="18"/>
    </row>
    <row r="27" spans="1:20" x14ac:dyDescent="0.35">
      <c r="A27" s="36" t="s">
        <v>196</v>
      </c>
      <c r="B27" s="71" t="s">
        <v>48</v>
      </c>
      <c r="C27" s="2">
        <v>0</v>
      </c>
      <c r="D27" s="9">
        <v>12</v>
      </c>
      <c r="E27" s="2">
        <v>0</v>
      </c>
      <c r="F27" s="9">
        <v>5</v>
      </c>
      <c r="G27" s="2">
        <v>0</v>
      </c>
      <c r="H27" s="9">
        <v>7</v>
      </c>
      <c r="I27" s="2">
        <v>3</v>
      </c>
      <c r="J27" s="9">
        <v>0</v>
      </c>
      <c r="K27" s="2">
        <v>0</v>
      </c>
      <c r="L27" s="9">
        <v>0</v>
      </c>
      <c r="M27" s="2">
        <v>0</v>
      </c>
      <c r="N27" s="9">
        <v>0</v>
      </c>
      <c r="O27" s="2">
        <v>0</v>
      </c>
      <c r="P27" s="9">
        <v>0</v>
      </c>
      <c r="Q27" s="2">
        <v>3</v>
      </c>
      <c r="R27" s="9">
        <v>30</v>
      </c>
      <c r="S27" s="23">
        <v>31</v>
      </c>
      <c r="T27" s="18">
        <v>0</v>
      </c>
    </row>
    <row r="28" spans="1:20" x14ac:dyDescent="0.35">
      <c r="A28" s="36"/>
      <c r="B28" s="9"/>
      <c r="D28" s="9"/>
      <c r="F28" s="9"/>
      <c r="H28" s="9"/>
      <c r="J28" s="9"/>
      <c r="L28" s="9"/>
      <c r="N28" s="9"/>
      <c r="P28" s="9"/>
      <c r="R28" s="9"/>
      <c r="S28" s="23"/>
      <c r="T28" s="18"/>
    </row>
    <row r="29" spans="1:20" x14ac:dyDescent="0.35">
      <c r="A29" s="36" t="s">
        <v>197</v>
      </c>
      <c r="B29" s="9"/>
      <c r="D29" s="9"/>
      <c r="F29" s="9"/>
      <c r="H29" s="9"/>
      <c r="J29" s="9"/>
      <c r="L29" s="9"/>
      <c r="N29" s="9"/>
      <c r="P29" s="9"/>
      <c r="R29" s="9"/>
      <c r="S29" s="23"/>
      <c r="T29" s="18"/>
    </row>
    <row r="30" spans="1:20" x14ac:dyDescent="0.35">
      <c r="A30" s="43" t="s">
        <v>36</v>
      </c>
      <c r="B30" s="9">
        <v>0</v>
      </c>
      <c r="C30" s="2">
        <v>0</v>
      </c>
      <c r="D30" s="9">
        <v>0</v>
      </c>
      <c r="E30" s="2">
        <v>0</v>
      </c>
      <c r="F30" s="9">
        <v>3</v>
      </c>
      <c r="G30" s="2">
        <v>0</v>
      </c>
      <c r="H30" s="9">
        <v>1</v>
      </c>
      <c r="I30" s="2">
        <v>0</v>
      </c>
      <c r="J30" s="9">
        <v>0</v>
      </c>
      <c r="K30" s="2">
        <v>0</v>
      </c>
      <c r="L30" s="9">
        <v>0</v>
      </c>
      <c r="M30" s="2">
        <v>3</v>
      </c>
      <c r="N30" s="9">
        <v>0</v>
      </c>
      <c r="O30" s="2">
        <v>0</v>
      </c>
      <c r="P30" s="9">
        <v>0</v>
      </c>
      <c r="Q30" s="2">
        <v>2</v>
      </c>
      <c r="R30" s="9">
        <v>9</v>
      </c>
      <c r="S30" s="23">
        <v>9</v>
      </c>
      <c r="T30" s="18">
        <v>0</v>
      </c>
    </row>
    <row r="31" spans="1:20" x14ac:dyDescent="0.35">
      <c r="A31" s="43" t="s">
        <v>32</v>
      </c>
      <c r="B31" s="8">
        <v>1</v>
      </c>
      <c r="C31" s="7">
        <v>0</v>
      </c>
      <c r="D31" s="8">
        <v>0</v>
      </c>
      <c r="E31" s="7">
        <v>0</v>
      </c>
      <c r="F31" s="8">
        <v>1</v>
      </c>
      <c r="G31" s="7">
        <v>2</v>
      </c>
      <c r="H31" s="8">
        <v>1</v>
      </c>
      <c r="I31" s="7">
        <v>1</v>
      </c>
      <c r="J31" s="8">
        <v>2</v>
      </c>
      <c r="K31" s="7">
        <v>2</v>
      </c>
      <c r="L31" s="8">
        <v>0</v>
      </c>
      <c r="M31" s="7">
        <v>0</v>
      </c>
      <c r="N31" s="8">
        <v>0</v>
      </c>
      <c r="O31" s="7">
        <v>0</v>
      </c>
      <c r="P31" s="8">
        <v>0</v>
      </c>
      <c r="Q31" s="7">
        <v>1</v>
      </c>
      <c r="R31" s="8">
        <v>11</v>
      </c>
      <c r="S31" s="24">
        <v>8</v>
      </c>
      <c r="T31" s="25">
        <v>3</v>
      </c>
    </row>
    <row r="32" spans="1:20" x14ac:dyDescent="0.35">
      <c r="A32" s="36" t="s">
        <v>198</v>
      </c>
      <c r="B32" s="9">
        <v>1</v>
      </c>
      <c r="C32" s="2">
        <v>0</v>
      </c>
      <c r="D32" s="9">
        <v>0</v>
      </c>
      <c r="E32" s="2">
        <v>0</v>
      </c>
      <c r="F32" s="9">
        <v>4</v>
      </c>
      <c r="G32" s="2">
        <v>2</v>
      </c>
      <c r="H32" s="9">
        <v>2</v>
      </c>
      <c r="I32" s="2">
        <v>1</v>
      </c>
      <c r="J32" s="9">
        <v>2</v>
      </c>
      <c r="K32" s="2">
        <v>2</v>
      </c>
      <c r="L32" s="9">
        <v>0</v>
      </c>
      <c r="M32" s="2">
        <v>3</v>
      </c>
      <c r="N32" s="9">
        <v>0</v>
      </c>
      <c r="O32" s="2">
        <v>0</v>
      </c>
      <c r="P32" s="9">
        <v>0</v>
      </c>
      <c r="Q32" s="2">
        <v>3</v>
      </c>
      <c r="R32" s="9">
        <v>20</v>
      </c>
      <c r="S32" s="23">
        <v>17</v>
      </c>
      <c r="T32" s="18">
        <v>3</v>
      </c>
    </row>
    <row r="33" spans="1:20" x14ac:dyDescent="0.35">
      <c r="A33" s="36"/>
      <c r="B33" s="9"/>
      <c r="D33" s="9"/>
      <c r="F33" s="9"/>
      <c r="H33" s="9"/>
      <c r="J33" s="9"/>
      <c r="L33" s="9"/>
      <c r="N33" s="9"/>
      <c r="P33" s="9"/>
      <c r="R33" s="9"/>
      <c r="S33" s="23"/>
      <c r="T33" s="18"/>
    </row>
    <row r="34" spans="1:20" x14ac:dyDescent="0.35">
      <c r="A34" s="36" t="s">
        <v>38</v>
      </c>
      <c r="B34" s="9">
        <v>86</v>
      </c>
      <c r="C34" s="2">
        <v>1</v>
      </c>
      <c r="D34" s="9">
        <v>5</v>
      </c>
      <c r="E34" s="2">
        <v>3</v>
      </c>
      <c r="F34" s="9">
        <v>113</v>
      </c>
      <c r="G34" s="2">
        <v>331</v>
      </c>
      <c r="H34" s="9">
        <v>61</v>
      </c>
      <c r="I34" s="2">
        <v>27</v>
      </c>
      <c r="J34" s="9">
        <v>30</v>
      </c>
      <c r="K34" s="2">
        <v>74</v>
      </c>
      <c r="L34" s="9">
        <v>29</v>
      </c>
      <c r="M34" s="2">
        <v>102</v>
      </c>
      <c r="N34" s="9">
        <v>25</v>
      </c>
      <c r="O34" s="2">
        <v>6</v>
      </c>
      <c r="P34" s="9">
        <v>3</v>
      </c>
      <c r="Q34" s="2">
        <v>318</v>
      </c>
      <c r="R34" s="9">
        <v>1214</v>
      </c>
      <c r="S34" s="23">
        <v>550</v>
      </c>
      <c r="T34" s="18">
        <v>572</v>
      </c>
    </row>
    <row r="35" spans="1:20" x14ac:dyDescent="0.35">
      <c r="A35" s="36"/>
      <c r="B35" s="9"/>
      <c r="D35" s="9"/>
      <c r="F35" s="9"/>
      <c r="H35" s="9"/>
      <c r="J35" s="9"/>
      <c r="L35" s="9"/>
      <c r="N35" s="9"/>
      <c r="P35" s="9"/>
      <c r="R35" s="9"/>
      <c r="S35" s="23"/>
      <c r="T35" s="18"/>
    </row>
    <row r="36" spans="1:20" x14ac:dyDescent="0.35">
      <c r="A36" s="36" t="s">
        <v>199</v>
      </c>
      <c r="B36" s="9"/>
      <c r="D36" s="9"/>
      <c r="F36" s="9"/>
      <c r="H36" s="9"/>
      <c r="J36" s="9"/>
      <c r="L36" s="9"/>
      <c r="N36" s="9"/>
      <c r="P36" s="9"/>
      <c r="R36" s="9"/>
      <c r="S36" s="23"/>
      <c r="T36" s="18"/>
    </row>
    <row r="37" spans="1:20" x14ac:dyDescent="0.35">
      <c r="A37" s="43" t="s">
        <v>200</v>
      </c>
      <c r="B37" s="9">
        <v>2</v>
      </c>
      <c r="C37" s="2">
        <v>0</v>
      </c>
      <c r="D37" s="9">
        <v>0</v>
      </c>
      <c r="E37" s="2">
        <v>1</v>
      </c>
      <c r="F37" s="9">
        <v>7</v>
      </c>
      <c r="G37" s="2">
        <v>19</v>
      </c>
      <c r="H37" s="9">
        <v>2</v>
      </c>
      <c r="I37" s="2">
        <v>3</v>
      </c>
      <c r="J37" s="9">
        <v>1</v>
      </c>
      <c r="K37" s="2">
        <v>8</v>
      </c>
      <c r="L37" s="9">
        <v>1</v>
      </c>
      <c r="M37" s="2">
        <v>9</v>
      </c>
      <c r="N37" s="9">
        <v>2</v>
      </c>
      <c r="O37" s="2">
        <v>0</v>
      </c>
      <c r="P37" s="9">
        <v>0</v>
      </c>
      <c r="Q37" s="2">
        <v>26</v>
      </c>
      <c r="R37" s="9">
        <v>81</v>
      </c>
      <c r="S37" s="23">
        <v>41</v>
      </c>
      <c r="T37" s="18">
        <v>41</v>
      </c>
    </row>
    <row r="38" spans="1:20" x14ac:dyDescent="0.35">
      <c r="A38" s="43" t="s">
        <v>201</v>
      </c>
      <c r="B38" s="9">
        <v>42</v>
      </c>
      <c r="C38" s="2">
        <v>0</v>
      </c>
      <c r="D38" s="9">
        <v>1</v>
      </c>
      <c r="E38" s="2">
        <v>0</v>
      </c>
      <c r="F38" s="9">
        <v>125</v>
      </c>
      <c r="G38" s="2">
        <v>185</v>
      </c>
      <c r="H38" s="9">
        <v>40</v>
      </c>
      <c r="I38" s="2">
        <v>27</v>
      </c>
      <c r="J38" s="9">
        <v>31</v>
      </c>
      <c r="K38" s="2">
        <v>65</v>
      </c>
      <c r="L38" s="9">
        <v>24</v>
      </c>
      <c r="M38" s="2">
        <v>90</v>
      </c>
      <c r="N38" s="9">
        <v>15</v>
      </c>
      <c r="O38" s="2">
        <v>3</v>
      </c>
      <c r="P38" s="9">
        <v>0</v>
      </c>
      <c r="Q38" s="2">
        <v>274</v>
      </c>
      <c r="R38" s="9">
        <v>922</v>
      </c>
      <c r="S38" s="23">
        <v>512</v>
      </c>
      <c r="T38" s="18">
        <v>375</v>
      </c>
    </row>
    <row r="39" spans="1:20" x14ac:dyDescent="0.35">
      <c r="A39" s="43"/>
      <c r="B39" s="9"/>
      <c r="D39" s="9"/>
      <c r="F39" s="9"/>
      <c r="H39" s="9"/>
      <c r="J39" s="9"/>
      <c r="L39" s="9"/>
      <c r="N39" s="9"/>
      <c r="P39" s="9"/>
      <c r="R39" s="9"/>
      <c r="S39" s="23"/>
      <c r="T39" s="18"/>
    </row>
    <row r="40" spans="1:20" x14ac:dyDescent="0.35">
      <c r="A40" s="36" t="s">
        <v>202</v>
      </c>
      <c r="B40" s="8">
        <v>1</v>
      </c>
      <c r="C40" s="7">
        <v>0</v>
      </c>
      <c r="D40" s="8">
        <v>0</v>
      </c>
      <c r="E40" s="7">
        <v>4</v>
      </c>
      <c r="F40" s="8">
        <v>35</v>
      </c>
      <c r="G40" s="7">
        <v>63</v>
      </c>
      <c r="H40" s="8">
        <v>15</v>
      </c>
      <c r="I40" s="7">
        <v>16</v>
      </c>
      <c r="J40" s="8">
        <v>10</v>
      </c>
      <c r="K40" s="7">
        <v>20</v>
      </c>
      <c r="L40" s="8">
        <v>8</v>
      </c>
      <c r="M40" s="7">
        <v>18</v>
      </c>
      <c r="N40" s="8">
        <v>13</v>
      </c>
      <c r="O40" s="7">
        <v>0</v>
      </c>
      <c r="P40" s="8">
        <v>3</v>
      </c>
      <c r="Q40" s="7">
        <v>111</v>
      </c>
      <c r="R40" s="8">
        <v>317</v>
      </c>
      <c r="S40" s="24">
        <v>169</v>
      </c>
      <c r="T40" s="25">
        <v>144</v>
      </c>
    </row>
    <row r="41" spans="1:20" x14ac:dyDescent="0.35">
      <c r="A41" s="41" t="s">
        <v>203</v>
      </c>
      <c r="B41" s="9">
        <v>355</v>
      </c>
      <c r="C41" s="2">
        <v>2</v>
      </c>
      <c r="D41" s="9">
        <v>25</v>
      </c>
      <c r="E41" s="2">
        <v>9</v>
      </c>
      <c r="F41" s="9">
        <v>606</v>
      </c>
      <c r="G41" s="2">
        <v>1193</v>
      </c>
      <c r="H41" s="9">
        <v>277</v>
      </c>
      <c r="I41" s="2">
        <v>162</v>
      </c>
      <c r="J41" s="9">
        <v>161</v>
      </c>
      <c r="K41" s="2">
        <v>362</v>
      </c>
      <c r="L41" s="9">
        <v>146</v>
      </c>
      <c r="M41" s="2">
        <v>516</v>
      </c>
      <c r="N41" s="9">
        <v>93</v>
      </c>
      <c r="O41" s="2">
        <v>19</v>
      </c>
      <c r="P41" s="9">
        <v>7</v>
      </c>
      <c r="Q41" s="2">
        <v>1630</v>
      </c>
      <c r="R41" s="9">
        <v>5563</v>
      </c>
      <c r="S41" s="23">
        <v>2905</v>
      </c>
      <c r="T41" s="18">
        <v>2275</v>
      </c>
    </row>
    <row r="42" spans="1:20" x14ac:dyDescent="0.35">
      <c r="A42" s="41"/>
      <c r="B42" s="9"/>
      <c r="D42" s="9"/>
      <c r="F42" s="9"/>
      <c r="H42" s="9"/>
      <c r="J42" s="9"/>
      <c r="L42" s="9"/>
      <c r="N42" s="9"/>
      <c r="P42" s="9"/>
      <c r="R42" s="9"/>
      <c r="S42" s="23"/>
      <c r="T42" s="18"/>
    </row>
    <row r="43" spans="1:20" x14ac:dyDescent="0.35">
      <c r="A43" s="41" t="s">
        <v>44</v>
      </c>
      <c r="B43" s="9">
        <v>9</v>
      </c>
      <c r="C43" s="2">
        <v>0</v>
      </c>
      <c r="D43" s="9">
        <v>1</v>
      </c>
      <c r="E43" s="2">
        <v>0</v>
      </c>
      <c r="F43" s="9">
        <v>7</v>
      </c>
      <c r="G43" s="2">
        <v>42</v>
      </c>
      <c r="H43" s="9">
        <v>9</v>
      </c>
      <c r="I43" s="2">
        <v>2</v>
      </c>
      <c r="J43" s="9">
        <v>2</v>
      </c>
      <c r="K43" s="2">
        <v>8</v>
      </c>
      <c r="L43" s="9">
        <v>3</v>
      </c>
      <c r="M43" s="2">
        <v>9</v>
      </c>
      <c r="N43" s="9">
        <v>2</v>
      </c>
      <c r="O43" s="2">
        <v>0</v>
      </c>
      <c r="P43" s="9">
        <v>0</v>
      </c>
      <c r="Q43" s="2">
        <v>46</v>
      </c>
      <c r="R43" s="9">
        <v>140</v>
      </c>
      <c r="S43" s="23">
        <v>68</v>
      </c>
      <c r="T43" s="18">
        <v>67</v>
      </c>
    </row>
    <row r="44" spans="1:20" x14ac:dyDescent="0.35">
      <c r="A44" s="36"/>
      <c r="B44" s="9"/>
      <c r="D44" s="9"/>
      <c r="F44" s="9"/>
      <c r="H44" s="9"/>
      <c r="J44" s="9"/>
      <c r="L44" s="9"/>
      <c r="N44" s="9"/>
      <c r="P44" s="9"/>
      <c r="R44" s="9"/>
      <c r="S44" s="23"/>
      <c r="T44" s="18"/>
    </row>
    <row r="45" spans="1:20" x14ac:dyDescent="0.35">
      <c r="A45" s="41" t="s">
        <v>273</v>
      </c>
      <c r="B45" s="9"/>
      <c r="D45" s="9"/>
      <c r="F45" s="9"/>
      <c r="H45" s="9"/>
      <c r="J45" s="9"/>
      <c r="L45" s="9"/>
      <c r="N45" s="9"/>
      <c r="P45" s="9"/>
      <c r="R45" s="9"/>
      <c r="S45" s="23"/>
      <c r="T45" s="18"/>
    </row>
    <row r="46" spans="1:20" x14ac:dyDescent="0.35">
      <c r="A46" s="43" t="s">
        <v>45</v>
      </c>
      <c r="B46" s="9">
        <v>373</v>
      </c>
      <c r="C46" s="2">
        <v>10</v>
      </c>
      <c r="D46" s="9">
        <v>30</v>
      </c>
      <c r="E46" s="2">
        <v>6</v>
      </c>
      <c r="F46" s="9">
        <v>411</v>
      </c>
      <c r="G46" s="2">
        <v>915</v>
      </c>
      <c r="H46" s="9">
        <v>214</v>
      </c>
      <c r="I46" s="2">
        <v>110</v>
      </c>
      <c r="J46" s="9">
        <v>179</v>
      </c>
      <c r="K46" s="2">
        <v>454</v>
      </c>
      <c r="L46" s="9">
        <v>88</v>
      </c>
      <c r="M46" s="2">
        <v>262</v>
      </c>
      <c r="N46" s="9">
        <v>334</v>
      </c>
      <c r="O46" s="2">
        <v>4</v>
      </c>
      <c r="P46" s="9">
        <v>3</v>
      </c>
      <c r="Q46" s="2">
        <v>1505</v>
      </c>
      <c r="R46" s="9">
        <v>4898</v>
      </c>
      <c r="S46" s="23">
        <v>1976</v>
      </c>
      <c r="T46" s="18">
        <v>2223</v>
      </c>
    </row>
    <row r="47" spans="1:20" x14ac:dyDescent="0.35">
      <c r="A47" s="43" t="s">
        <v>19</v>
      </c>
      <c r="B47" s="9">
        <v>8</v>
      </c>
      <c r="C47" s="2">
        <v>0</v>
      </c>
      <c r="D47" s="9">
        <v>0</v>
      </c>
      <c r="E47" s="2">
        <v>0</v>
      </c>
      <c r="F47" s="9">
        <v>5</v>
      </c>
      <c r="G47" s="2">
        <v>25</v>
      </c>
      <c r="H47" s="9">
        <v>9</v>
      </c>
      <c r="I47" s="2">
        <v>0</v>
      </c>
      <c r="J47" s="9">
        <v>3</v>
      </c>
      <c r="K47" s="2">
        <v>4</v>
      </c>
      <c r="L47" s="9">
        <v>2</v>
      </c>
      <c r="M47" s="2">
        <v>4</v>
      </c>
      <c r="N47" s="9">
        <v>3</v>
      </c>
      <c r="O47" s="2">
        <v>0</v>
      </c>
      <c r="P47" s="9">
        <v>0</v>
      </c>
      <c r="Q47" s="2">
        <v>31</v>
      </c>
      <c r="R47" s="9">
        <v>94</v>
      </c>
      <c r="S47" s="23">
        <v>40</v>
      </c>
      <c r="T47" s="18">
        <v>52</v>
      </c>
    </row>
    <row r="48" spans="1:20" x14ac:dyDescent="0.35">
      <c r="A48" s="43"/>
      <c r="B48" s="9"/>
      <c r="D48" s="9"/>
      <c r="F48" s="9"/>
      <c r="H48" s="9"/>
      <c r="J48" s="9"/>
      <c r="L48" s="9"/>
      <c r="N48" s="9"/>
      <c r="P48" s="9"/>
      <c r="R48" s="9"/>
      <c r="S48" s="23"/>
      <c r="T48" s="18"/>
    </row>
    <row r="49" spans="1:20" x14ac:dyDescent="0.35">
      <c r="A49" s="44" t="s">
        <v>28</v>
      </c>
      <c r="B49" s="9"/>
      <c r="D49" s="9"/>
      <c r="F49" s="9"/>
      <c r="H49" s="9"/>
      <c r="J49" s="9"/>
      <c r="L49" s="9"/>
      <c r="N49" s="9"/>
      <c r="P49" s="9"/>
      <c r="R49" s="9"/>
      <c r="S49" s="23"/>
      <c r="T49" s="18"/>
    </row>
    <row r="50" spans="1:20" x14ac:dyDescent="0.35">
      <c r="A50" s="44" t="s">
        <v>204</v>
      </c>
      <c r="B50" s="9"/>
      <c r="D50" s="9"/>
      <c r="F50" s="9"/>
      <c r="H50" s="9"/>
      <c r="J50" s="9"/>
      <c r="L50" s="9"/>
      <c r="N50" s="9"/>
      <c r="P50" s="9"/>
      <c r="R50" s="9"/>
      <c r="S50" s="23"/>
      <c r="T50" s="18"/>
    </row>
    <row r="51" spans="1:20" x14ac:dyDescent="0.35">
      <c r="A51" s="42" t="s">
        <v>205</v>
      </c>
      <c r="B51" s="9"/>
      <c r="D51" s="9"/>
      <c r="F51" s="9"/>
      <c r="H51" s="9"/>
      <c r="J51" s="9"/>
      <c r="L51" s="9"/>
      <c r="N51" s="9"/>
      <c r="P51" s="9"/>
      <c r="R51" s="9"/>
      <c r="S51" s="23"/>
      <c r="T51" s="18"/>
    </row>
    <row r="52" spans="1:20" x14ac:dyDescent="0.35">
      <c r="A52" s="45" t="s">
        <v>206</v>
      </c>
      <c r="B52" s="71" t="s">
        <v>48</v>
      </c>
      <c r="C52" s="2">
        <v>0</v>
      </c>
      <c r="D52" s="9">
        <v>0</v>
      </c>
      <c r="E52" s="2">
        <v>0</v>
      </c>
      <c r="F52" s="9">
        <v>17</v>
      </c>
      <c r="G52" s="2">
        <v>12</v>
      </c>
      <c r="H52" s="9">
        <v>6</v>
      </c>
      <c r="I52" s="2">
        <v>10</v>
      </c>
      <c r="J52" s="9">
        <v>5</v>
      </c>
      <c r="K52" s="2">
        <v>4</v>
      </c>
      <c r="L52" s="9">
        <v>3</v>
      </c>
      <c r="M52" s="2">
        <v>4</v>
      </c>
      <c r="N52" s="9">
        <v>2</v>
      </c>
      <c r="O52" s="2">
        <v>1</v>
      </c>
      <c r="P52" s="9">
        <v>1</v>
      </c>
      <c r="Q52" s="2">
        <v>26</v>
      </c>
      <c r="R52" s="9">
        <v>91</v>
      </c>
      <c r="S52" s="23">
        <v>62</v>
      </c>
      <c r="T52" s="18">
        <v>29</v>
      </c>
    </row>
    <row r="53" spans="1:20" x14ac:dyDescent="0.35">
      <c r="A53" s="45" t="s">
        <v>207</v>
      </c>
      <c r="B53" s="9">
        <v>156</v>
      </c>
      <c r="C53" s="2">
        <v>1</v>
      </c>
      <c r="D53" s="9">
        <v>2</v>
      </c>
      <c r="E53" s="2">
        <v>3</v>
      </c>
      <c r="F53" s="9">
        <v>231</v>
      </c>
      <c r="G53" s="2">
        <v>455</v>
      </c>
      <c r="H53" s="9">
        <v>98</v>
      </c>
      <c r="I53" s="2">
        <v>50</v>
      </c>
      <c r="J53" s="9">
        <v>62</v>
      </c>
      <c r="K53" s="2">
        <v>139</v>
      </c>
      <c r="L53" s="9">
        <v>65</v>
      </c>
      <c r="M53" s="2">
        <v>206</v>
      </c>
      <c r="N53" s="9">
        <v>11</v>
      </c>
      <c r="O53" s="2">
        <v>7</v>
      </c>
      <c r="P53" s="9">
        <v>0</v>
      </c>
      <c r="Q53" s="2">
        <v>674</v>
      </c>
      <c r="R53" s="9">
        <v>2160</v>
      </c>
      <c r="S53" s="23">
        <v>1114</v>
      </c>
      <c r="T53" s="18">
        <v>870</v>
      </c>
    </row>
    <row r="54" spans="1:20" x14ac:dyDescent="0.35">
      <c r="A54" s="42" t="s">
        <v>208</v>
      </c>
      <c r="B54" s="9"/>
      <c r="D54" s="9"/>
      <c r="F54" s="9"/>
      <c r="H54" s="9"/>
      <c r="J54" s="9"/>
      <c r="L54" s="9"/>
      <c r="N54" s="9"/>
      <c r="P54" s="9"/>
      <c r="R54" s="9"/>
      <c r="S54" s="23"/>
      <c r="T54" s="18"/>
    </row>
    <row r="55" spans="1:20" x14ac:dyDescent="0.35">
      <c r="A55" s="45" t="s">
        <v>209</v>
      </c>
      <c r="B55" s="71" t="s">
        <v>48</v>
      </c>
      <c r="C55" s="2">
        <v>0</v>
      </c>
      <c r="D55" s="9">
        <v>4</v>
      </c>
      <c r="E55" s="2">
        <v>1</v>
      </c>
      <c r="F55" s="9">
        <v>9</v>
      </c>
      <c r="G55" s="2">
        <v>0</v>
      </c>
      <c r="H55" s="9">
        <v>3</v>
      </c>
      <c r="I55" s="2">
        <v>7</v>
      </c>
      <c r="J55" s="9">
        <v>1</v>
      </c>
      <c r="K55" s="2">
        <v>2</v>
      </c>
      <c r="L55" s="9">
        <v>0</v>
      </c>
      <c r="M55" s="2">
        <v>0</v>
      </c>
      <c r="N55" s="9">
        <v>0</v>
      </c>
      <c r="O55" s="2">
        <v>0</v>
      </c>
      <c r="P55" s="9">
        <v>0</v>
      </c>
      <c r="Q55" s="2">
        <v>2</v>
      </c>
      <c r="R55" s="9">
        <v>29</v>
      </c>
      <c r="S55" s="23">
        <v>28</v>
      </c>
      <c r="T55" s="18">
        <v>1</v>
      </c>
    </row>
    <row r="56" spans="1:20" x14ac:dyDescent="0.35">
      <c r="A56" s="45" t="s">
        <v>210</v>
      </c>
      <c r="B56" s="71" t="s">
        <v>48</v>
      </c>
      <c r="C56" s="2">
        <v>0</v>
      </c>
      <c r="D56" s="9">
        <v>0</v>
      </c>
      <c r="E56" s="2">
        <v>0</v>
      </c>
      <c r="F56" s="9">
        <v>33</v>
      </c>
      <c r="G56" s="2">
        <v>4</v>
      </c>
      <c r="H56" s="9">
        <v>20</v>
      </c>
      <c r="I56" s="2">
        <v>7</v>
      </c>
      <c r="J56" s="9">
        <v>4</v>
      </c>
      <c r="K56" s="2">
        <v>6</v>
      </c>
      <c r="L56" s="9">
        <v>3</v>
      </c>
      <c r="M56" s="2">
        <v>4</v>
      </c>
      <c r="N56" s="9">
        <v>0</v>
      </c>
      <c r="O56" s="2">
        <v>0</v>
      </c>
      <c r="P56" s="9">
        <v>0</v>
      </c>
      <c r="Q56" s="2">
        <v>26</v>
      </c>
      <c r="R56" s="9">
        <v>107</v>
      </c>
      <c r="S56" s="23">
        <v>98</v>
      </c>
      <c r="T56" s="18">
        <v>10</v>
      </c>
    </row>
    <row r="57" spans="1:20" x14ac:dyDescent="0.35">
      <c r="A57" s="42" t="s">
        <v>211</v>
      </c>
      <c r="B57" s="9">
        <v>6</v>
      </c>
      <c r="C57" s="2">
        <v>1</v>
      </c>
      <c r="D57" s="9">
        <v>0</v>
      </c>
      <c r="E57" s="2">
        <v>0</v>
      </c>
      <c r="F57" s="9">
        <v>9</v>
      </c>
      <c r="G57" s="2">
        <v>25</v>
      </c>
      <c r="H57" s="9">
        <v>5</v>
      </c>
      <c r="I57" s="2">
        <v>8</v>
      </c>
      <c r="J57" s="9">
        <v>0</v>
      </c>
      <c r="K57" s="2">
        <v>13</v>
      </c>
      <c r="L57" s="9">
        <v>3</v>
      </c>
      <c r="M57" s="2">
        <v>10</v>
      </c>
      <c r="N57" s="9">
        <v>2</v>
      </c>
      <c r="O57" s="2">
        <v>0</v>
      </c>
      <c r="P57" s="9">
        <v>0</v>
      </c>
      <c r="Q57" s="2">
        <v>64</v>
      </c>
      <c r="R57" s="9">
        <v>146</v>
      </c>
      <c r="S57" s="23">
        <v>63</v>
      </c>
      <c r="T57" s="18">
        <v>73</v>
      </c>
    </row>
    <row r="58" spans="1:20" x14ac:dyDescent="0.35">
      <c r="A58" s="44" t="s">
        <v>212</v>
      </c>
      <c r="B58" s="9"/>
      <c r="D58" s="9"/>
      <c r="F58" s="9"/>
      <c r="H58" s="9"/>
      <c r="J58" s="9"/>
      <c r="L58" s="9"/>
      <c r="N58" s="9"/>
      <c r="P58" s="9"/>
      <c r="R58" s="9"/>
      <c r="S58" s="23"/>
      <c r="T58" s="18"/>
    </row>
    <row r="59" spans="1:20" x14ac:dyDescent="0.35">
      <c r="A59" s="42" t="s">
        <v>213</v>
      </c>
      <c r="B59" s="71" t="s">
        <v>48</v>
      </c>
      <c r="C59" s="2">
        <v>0</v>
      </c>
      <c r="D59" s="9">
        <v>0</v>
      </c>
      <c r="E59" s="2">
        <v>0</v>
      </c>
      <c r="F59" s="9">
        <v>17</v>
      </c>
      <c r="G59" s="2">
        <v>3</v>
      </c>
      <c r="H59" s="9">
        <v>5</v>
      </c>
      <c r="I59" s="2">
        <v>5</v>
      </c>
      <c r="J59" s="9">
        <v>1</v>
      </c>
      <c r="K59" s="2">
        <v>7</v>
      </c>
      <c r="L59" s="9">
        <v>2</v>
      </c>
      <c r="M59" s="2">
        <v>4</v>
      </c>
      <c r="N59" s="9">
        <v>0</v>
      </c>
      <c r="O59" s="2">
        <v>0</v>
      </c>
      <c r="P59" s="9">
        <v>0</v>
      </c>
      <c r="Q59" s="2">
        <v>15</v>
      </c>
      <c r="R59" s="9">
        <v>59</v>
      </c>
      <c r="S59" s="23">
        <v>58</v>
      </c>
      <c r="T59" s="18">
        <v>1</v>
      </c>
    </row>
    <row r="60" spans="1:20" x14ac:dyDescent="0.35">
      <c r="A60" s="46" t="s">
        <v>81</v>
      </c>
      <c r="B60" s="8">
        <v>20</v>
      </c>
      <c r="C60" s="7">
        <v>0</v>
      </c>
      <c r="D60" s="8">
        <v>0</v>
      </c>
      <c r="E60" s="7">
        <v>1</v>
      </c>
      <c r="F60" s="8">
        <v>58</v>
      </c>
      <c r="G60" s="7">
        <v>102</v>
      </c>
      <c r="H60" s="8">
        <v>11</v>
      </c>
      <c r="I60" s="7">
        <v>11</v>
      </c>
      <c r="J60" s="8">
        <v>18</v>
      </c>
      <c r="K60" s="7">
        <v>34</v>
      </c>
      <c r="L60" s="8">
        <v>12</v>
      </c>
      <c r="M60" s="7">
        <v>48</v>
      </c>
      <c r="N60" s="8">
        <v>9</v>
      </c>
      <c r="O60" s="7">
        <v>1</v>
      </c>
      <c r="P60" s="8">
        <v>0</v>
      </c>
      <c r="Q60" s="7">
        <v>118</v>
      </c>
      <c r="R60" s="8">
        <v>443</v>
      </c>
      <c r="S60" s="24">
        <v>211</v>
      </c>
      <c r="T60" s="25">
        <v>206</v>
      </c>
    </row>
    <row r="62" spans="1:20" ht="42" x14ac:dyDescent="0.35">
      <c r="A62" s="10" t="s">
        <v>58</v>
      </c>
      <c r="B62" s="4" t="s">
        <v>88</v>
      </c>
      <c r="C62" s="4" t="s">
        <v>214</v>
      </c>
      <c r="D62" s="4" t="s">
        <v>60</v>
      </c>
      <c r="E62" s="4" t="s">
        <v>215</v>
      </c>
      <c r="F62" s="4" t="s">
        <v>17</v>
      </c>
    </row>
    <row r="63" spans="1:20" x14ac:dyDescent="0.35">
      <c r="A63" s="85" t="s">
        <v>63</v>
      </c>
      <c r="B63" s="2">
        <v>1016</v>
      </c>
      <c r="C63" s="2">
        <v>1712</v>
      </c>
      <c r="D63" s="2">
        <v>1541</v>
      </c>
      <c r="E63" s="2">
        <v>1294</v>
      </c>
      <c r="F63" s="2">
        <v>5563</v>
      </c>
    </row>
    <row r="65" spans="1:4" x14ac:dyDescent="0.35">
      <c r="B65" s="4" t="s">
        <v>178</v>
      </c>
      <c r="C65" s="4" t="s">
        <v>216</v>
      </c>
      <c r="D65" s="4" t="s">
        <v>93</v>
      </c>
    </row>
    <row r="66" spans="1:4" x14ac:dyDescent="0.35">
      <c r="A66" s="5" t="s">
        <v>217</v>
      </c>
      <c r="B66" s="72" t="s">
        <v>48</v>
      </c>
      <c r="C66" s="2">
        <v>66</v>
      </c>
      <c r="D66" s="2">
        <v>66</v>
      </c>
    </row>
    <row r="67" spans="1:4" x14ac:dyDescent="0.35">
      <c r="A67" s="5" t="s">
        <v>218</v>
      </c>
      <c r="B67" s="72" t="s">
        <v>48</v>
      </c>
      <c r="C67" s="2">
        <v>8</v>
      </c>
      <c r="D67" s="2">
        <v>8</v>
      </c>
    </row>
    <row r="68" spans="1:4" x14ac:dyDescent="0.35">
      <c r="A68" s="5" t="s">
        <v>219</v>
      </c>
      <c r="B68" s="2">
        <v>63</v>
      </c>
      <c r="C68" s="2">
        <v>6741</v>
      </c>
      <c r="D68" s="2">
        <v>6804</v>
      </c>
    </row>
    <row r="69" spans="1:4" x14ac:dyDescent="0.35">
      <c r="A69" s="5" t="s">
        <v>173</v>
      </c>
      <c r="B69" s="2">
        <v>177</v>
      </c>
      <c r="C69" s="2">
        <v>885</v>
      </c>
      <c r="D69" s="2">
        <v>1062</v>
      </c>
    </row>
    <row r="70" spans="1:4" x14ac:dyDescent="0.35">
      <c r="A70" s="5" t="s">
        <v>220</v>
      </c>
      <c r="B70" s="2">
        <v>0</v>
      </c>
      <c r="C70" s="2">
        <v>7</v>
      </c>
      <c r="D70" s="2">
        <v>7</v>
      </c>
    </row>
    <row r="71" spans="1:4" x14ac:dyDescent="0.35">
      <c r="A71" s="5" t="s">
        <v>104</v>
      </c>
      <c r="B71" s="2">
        <v>1</v>
      </c>
      <c r="C71" s="2">
        <v>5</v>
      </c>
      <c r="D71" s="2">
        <v>6</v>
      </c>
    </row>
    <row r="72" spans="1:4" x14ac:dyDescent="0.35">
      <c r="A72" s="5" t="s">
        <v>221</v>
      </c>
      <c r="B72" s="2">
        <v>11</v>
      </c>
      <c r="C72" s="2">
        <v>1010</v>
      </c>
      <c r="D72" s="2">
        <v>1021</v>
      </c>
    </row>
    <row r="73" spans="1:4" x14ac:dyDescent="0.35">
      <c r="A73" s="5" t="s">
        <v>222</v>
      </c>
      <c r="B73" s="2">
        <v>0</v>
      </c>
      <c r="C73" s="2">
        <v>17</v>
      </c>
      <c r="D73" s="2">
        <v>17</v>
      </c>
    </row>
    <row r="74" spans="1:4" x14ac:dyDescent="0.35">
      <c r="A74" s="5" t="s">
        <v>223</v>
      </c>
      <c r="B74" s="2">
        <v>225</v>
      </c>
      <c r="C74" s="2">
        <v>4058</v>
      </c>
      <c r="D74" s="2">
        <v>4283</v>
      </c>
    </row>
    <row r="75" spans="1:4" x14ac:dyDescent="0.35">
      <c r="A75" s="5" t="s">
        <v>224</v>
      </c>
      <c r="B75" s="2">
        <v>54</v>
      </c>
      <c r="C75" s="2">
        <v>1319</v>
      </c>
      <c r="D75" s="2">
        <v>1373</v>
      </c>
    </row>
  </sheetData>
  <mergeCells count="3">
    <mergeCell ref="S2:T2"/>
    <mergeCell ref="M2:Q2"/>
    <mergeCell ref="C2:L2"/>
  </mergeCells>
  <pageMargins left="0.7" right="0.7" top="0.75" bottom="0.75" header="0.3" footer="0.3"/>
  <pageSetup scale="36" fitToWidth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zoomScale="73" zoomScaleNormal="73" workbookViewId="0">
      <selection activeCell="M20" sqref="M20"/>
    </sheetView>
  </sheetViews>
  <sheetFormatPr defaultColWidth="9.28515625" defaultRowHeight="21" x14ac:dyDescent="0.35"/>
  <cols>
    <col min="1" max="1" width="65.7109375" style="1" customWidth="1"/>
    <col min="2" max="2" width="21.7109375" style="2" customWidth="1"/>
    <col min="3" max="3" width="21.28515625" style="2" customWidth="1"/>
    <col min="4" max="8" width="20.7109375" style="2" customWidth="1"/>
    <col min="9" max="11" width="9.28515625" style="2"/>
    <col min="12" max="12" width="19.5703125" style="2" customWidth="1"/>
    <col min="13" max="16384" width="9.28515625" style="2"/>
  </cols>
  <sheetData>
    <row r="1" spans="1:8" x14ac:dyDescent="0.35">
      <c r="A1" s="1" t="s">
        <v>225</v>
      </c>
    </row>
    <row r="2" spans="1:8" x14ac:dyDescent="0.35">
      <c r="A2" s="49"/>
      <c r="B2" s="103" t="s">
        <v>226</v>
      </c>
      <c r="C2" s="104"/>
      <c r="D2" s="105"/>
      <c r="E2" s="103" t="s">
        <v>227</v>
      </c>
      <c r="F2" s="105"/>
      <c r="G2" s="50"/>
      <c r="H2" s="51"/>
    </row>
    <row r="3" spans="1:8" s="3" customFormat="1" ht="63" x14ac:dyDescent="0.35">
      <c r="A3" s="38" t="s">
        <v>1</v>
      </c>
      <c r="B3" s="6" t="s">
        <v>228</v>
      </c>
      <c r="C3" s="4" t="s">
        <v>229</v>
      </c>
      <c r="D3" s="6" t="s">
        <v>230</v>
      </c>
      <c r="E3" s="4" t="s">
        <v>231</v>
      </c>
      <c r="F3" s="6" t="s">
        <v>232</v>
      </c>
      <c r="G3" s="4" t="s">
        <v>233</v>
      </c>
      <c r="H3" s="52" t="s">
        <v>17</v>
      </c>
    </row>
    <row r="4" spans="1:8" x14ac:dyDescent="0.35">
      <c r="A4" s="36" t="s">
        <v>234</v>
      </c>
      <c r="B4" s="9">
        <f>[1]Probate!D$2</f>
        <v>32892</v>
      </c>
      <c r="C4" s="2">
        <f>[1]Probate!E$2</f>
        <v>1896</v>
      </c>
      <c r="D4" s="9">
        <f>[1]Probate!F$2</f>
        <v>11531</v>
      </c>
      <c r="E4" s="2">
        <f>[1]Probate!G$2</f>
        <v>462</v>
      </c>
      <c r="F4" s="9">
        <f>[1]Probate!H$2</f>
        <v>3850</v>
      </c>
      <c r="G4" s="2">
        <f>[1]Probate!I$2</f>
        <v>1439</v>
      </c>
      <c r="H4" s="18">
        <f>[1]Probate!J$2</f>
        <v>52070</v>
      </c>
    </row>
    <row r="5" spans="1:8" x14ac:dyDescent="0.35">
      <c r="A5" s="36"/>
      <c r="B5" s="9"/>
      <c r="D5" s="9"/>
      <c r="F5" s="9"/>
      <c r="H5" s="18"/>
    </row>
    <row r="6" spans="1:8" x14ac:dyDescent="0.35">
      <c r="A6" s="36" t="s">
        <v>235</v>
      </c>
      <c r="B6" s="9"/>
      <c r="D6" s="9"/>
      <c r="F6" s="9"/>
      <c r="H6" s="18"/>
    </row>
    <row r="7" spans="1:8" x14ac:dyDescent="0.35">
      <c r="A7" s="43" t="s">
        <v>236</v>
      </c>
      <c r="B7" s="9">
        <f>[1]Probate!D3</f>
        <v>775</v>
      </c>
      <c r="C7" s="2">
        <f>[1]Probate!E3</f>
        <v>276</v>
      </c>
      <c r="D7" s="9">
        <f>[1]Probate!F3</f>
        <v>139</v>
      </c>
      <c r="E7" s="2">
        <f>[1]Probate!G3</f>
        <v>1</v>
      </c>
      <c r="F7" s="9">
        <f>[1]Probate!H3</f>
        <v>66</v>
      </c>
      <c r="G7" s="2">
        <f>[1]Probate!I3</f>
        <v>145</v>
      </c>
      <c r="H7" s="18">
        <f>[1]Probate!J3</f>
        <v>1402</v>
      </c>
    </row>
    <row r="8" spans="1:8" x14ac:dyDescent="0.35">
      <c r="A8" s="43" t="s">
        <v>237</v>
      </c>
      <c r="B8" s="9">
        <f>[1]Probate!D4</f>
        <v>4778</v>
      </c>
      <c r="C8" s="2">
        <f>[1]Probate!E4</f>
        <v>2335</v>
      </c>
      <c r="D8" s="9">
        <f>[1]Probate!F4</f>
        <v>664</v>
      </c>
      <c r="E8" s="2">
        <f>[1]Probate!G4</f>
        <v>257</v>
      </c>
      <c r="F8" s="9">
        <f>[1]Probate!H4</f>
        <v>3943</v>
      </c>
      <c r="G8" s="2">
        <f>[1]Probate!I4</f>
        <v>502</v>
      </c>
      <c r="H8" s="18">
        <f>[1]Probate!J4</f>
        <v>12479</v>
      </c>
    </row>
    <row r="9" spans="1:8" x14ac:dyDescent="0.35">
      <c r="A9" s="36"/>
      <c r="B9" s="9"/>
      <c r="D9" s="9"/>
      <c r="F9" s="9"/>
      <c r="H9" s="18"/>
    </row>
    <row r="10" spans="1:8" x14ac:dyDescent="0.35">
      <c r="A10" s="36" t="s">
        <v>238</v>
      </c>
      <c r="B10" s="9">
        <f>[1]Probate!D$5</f>
        <v>28639</v>
      </c>
      <c r="C10" s="2">
        <f>[1]Probate!E$5</f>
        <v>1718</v>
      </c>
      <c r="D10" s="71">
        <f>[1]Probate!F$5</f>
        <v>0</v>
      </c>
      <c r="E10" s="2">
        <f>[1]Probate!G$5</f>
        <v>108</v>
      </c>
      <c r="F10" s="9">
        <f>[1]Probate!H$5</f>
        <v>856</v>
      </c>
      <c r="G10" s="73">
        <f>[1]Probate!I$5</f>
        <v>0</v>
      </c>
      <c r="H10" s="18">
        <f>[1]Probate!J$5</f>
        <v>31321</v>
      </c>
    </row>
    <row r="11" spans="1:8" x14ac:dyDescent="0.35">
      <c r="A11" s="36"/>
      <c r="B11" s="9"/>
      <c r="D11" s="9"/>
      <c r="F11" s="9"/>
      <c r="H11" s="18"/>
    </row>
    <row r="12" spans="1:8" x14ac:dyDescent="0.35">
      <c r="A12" s="36" t="s">
        <v>239</v>
      </c>
      <c r="B12" s="71" t="s">
        <v>48</v>
      </c>
      <c r="C12" s="73" t="s">
        <v>48</v>
      </c>
      <c r="D12" s="71" t="s">
        <v>48</v>
      </c>
      <c r="E12" s="2">
        <f>[1]Probate!G$6</f>
        <v>1026</v>
      </c>
      <c r="F12" s="9">
        <f>[1]Probate!H$6</f>
        <v>31925</v>
      </c>
      <c r="G12" s="73">
        <f>[1]Probate!I$6</f>
        <v>0</v>
      </c>
      <c r="H12" s="18">
        <f>[1]Probate!J$6</f>
        <v>32951</v>
      </c>
    </row>
    <row r="13" spans="1:8" x14ac:dyDescent="0.35">
      <c r="A13" s="36"/>
      <c r="B13" s="9"/>
      <c r="D13" s="9"/>
      <c r="F13" s="9"/>
      <c r="H13" s="18"/>
    </row>
    <row r="14" spans="1:8" x14ac:dyDescent="0.35">
      <c r="A14" s="37" t="s">
        <v>240</v>
      </c>
      <c r="B14" s="74" t="s">
        <v>48</v>
      </c>
      <c r="C14" s="7">
        <f>[1]Probate!$E$7</f>
        <v>2648</v>
      </c>
      <c r="D14" s="74" t="s">
        <v>48</v>
      </c>
      <c r="E14" s="7">
        <f>[1]Probate!G$7</f>
        <v>1086</v>
      </c>
      <c r="F14" s="8">
        <f>[1]Probate!H$7</f>
        <v>5712</v>
      </c>
      <c r="G14" s="75" t="s">
        <v>48</v>
      </c>
      <c r="H14" s="25">
        <f>[1]Probate!J$7</f>
        <v>9446</v>
      </c>
    </row>
    <row r="15" spans="1:8" x14ac:dyDescent="0.35">
      <c r="A15" s="82"/>
      <c r="B15" s="102"/>
      <c r="C15" s="102"/>
      <c r="D15" s="102"/>
      <c r="E15" s="102"/>
      <c r="F15" s="102"/>
      <c r="G15" s="102"/>
      <c r="H15" s="102"/>
    </row>
    <row r="16" spans="1:8" x14ac:dyDescent="0.35">
      <c r="A16" s="47" t="s">
        <v>241</v>
      </c>
    </row>
    <row r="17" spans="1:8" x14ac:dyDescent="0.35">
      <c r="A17" s="47"/>
    </row>
    <row r="18" spans="1:8" x14ac:dyDescent="0.35">
      <c r="A18" s="48" t="s">
        <v>242</v>
      </c>
      <c r="B18" s="4" t="s">
        <v>93</v>
      </c>
      <c r="H18" s="4" t="s">
        <v>93</v>
      </c>
    </row>
    <row r="19" spans="1:8" ht="21" customHeight="1" x14ac:dyDescent="0.35">
      <c r="A19" s="86" t="s">
        <v>243</v>
      </c>
      <c r="B19" s="2">
        <f>[1]Probate!$J8</f>
        <v>355</v>
      </c>
      <c r="F19" s="87"/>
      <c r="G19" s="84" t="s">
        <v>244</v>
      </c>
      <c r="H19" s="2">
        <f>[1]Probate!$J12</f>
        <v>6361</v>
      </c>
    </row>
    <row r="20" spans="1:8" ht="21" customHeight="1" x14ac:dyDescent="0.35">
      <c r="A20" s="86" t="s">
        <v>201</v>
      </c>
      <c r="B20" s="2">
        <f>[1]Probate!$J9</f>
        <v>3349</v>
      </c>
      <c r="F20" s="87"/>
      <c r="G20" s="84" t="s">
        <v>245</v>
      </c>
      <c r="H20" s="2">
        <f>[1]Probate!$J13</f>
        <v>20</v>
      </c>
    </row>
    <row r="21" spans="1:8" x14ac:dyDescent="0.35">
      <c r="A21" s="86" t="s">
        <v>246</v>
      </c>
      <c r="B21" s="2">
        <f>[1]Probate!$J10</f>
        <v>1909</v>
      </c>
      <c r="F21" s="87"/>
      <c r="G21" s="84" t="s">
        <v>247</v>
      </c>
      <c r="H21" s="2">
        <f>[1]Probate!$J14</f>
        <v>72750</v>
      </c>
    </row>
    <row r="22" spans="1:8" ht="21" customHeight="1" x14ac:dyDescent="0.35">
      <c r="A22" s="86" t="s">
        <v>248</v>
      </c>
      <c r="B22" s="2">
        <f>[1]Probate!$J11</f>
        <v>44271</v>
      </c>
      <c r="F22" s="87"/>
      <c r="G22" s="84" t="s">
        <v>174</v>
      </c>
      <c r="H22" s="2">
        <f>[1]Probate!$J15</f>
        <v>1943</v>
      </c>
    </row>
    <row r="23" spans="1:8" x14ac:dyDescent="0.35">
      <c r="A23" s="2"/>
    </row>
    <row r="24" spans="1:8" x14ac:dyDescent="0.35">
      <c r="A24" s="2"/>
    </row>
    <row r="25" spans="1:8" x14ac:dyDescent="0.35">
      <c r="A25" s="2"/>
    </row>
    <row r="26" spans="1:8" x14ac:dyDescent="0.35">
      <c r="A26" s="2"/>
    </row>
  </sheetData>
  <mergeCells count="2">
    <mergeCell ref="B2:D2"/>
    <mergeCell ref="E2:F2"/>
  </mergeCells>
  <pageMargins left="0.7" right="0.7" top="0.75" bottom="0.75" header="0.3" footer="0.3"/>
  <pageSetup scale="5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9"/>
  <sheetViews>
    <sheetView zoomScale="66" zoomScaleNormal="66" workbookViewId="0">
      <selection activeCell="M17" sqref="M17"/>
    </sheetView>
  </sheetViews>
  <sheetFormatPr defaultColWidth="9" defaultRowHeight="21" x14ac:dyDescent="0.35"/>
  <cols>
    <col min="1" max="1" width="65.7109375" style="1" customWidth="1"/>
    <col min="2" max="5" width="20.7109375" style="2" customWidth="1"/>
    <col min="6" max="16384" width="9" style="2"/>
  </cols>
  <sheetData>
    <row r="1" spans="1:5" x14ac:dyDescent="0.35">
      <c r="A1" s="1" t="s">
        <v>249</v>
      </c>
    </row>
    <row r="2" spans="1:5" x14ac:dyDescent="0.35">
      <c r="D2" s="106" t="s">
        <v>250</v>
      </c>
      <c r="E2" s="107"/>
    </row>
    <row r="3" spans="1:5" s="3" customFormat="1" ht="63" x14ac:dyDescent="0.35">
      <c r="A3" s="53" t="s">
        <v>1</v>
      </c>
      <c r="B3" s="21" t="s">
        <v>251</v>
      </c>
      <c r="C3" s="90" t="s">
        <v>252</v>
      </c>
      <c r="D3" s="21" t="s">
        <v>253</v>
      </c>
      <c r="E3" s="89" t="s">
        <v>254</v>
      </c>
    </row>
    <row r="4" spans="1:5" s="3" customFormat="1" x14ac:dyDescent="0.35">
      <c r="A4" s="68" t="s">
        <v>255</v>
      </c>
      <c r="B4" s="22"/>
      <c r="D4" s="22"/>
      <c r="E4" s="65"/>
    </row>
    <row r="5" spans="1:5" x14ac:dyDescent="0.35">
      <c r="A5" s="36" t="s">
        <v>256</v>
      </c>
      <c r="B5" s="9">
        <f>'[1]Mental Health'!D$2</f>
        <v>47133</v>
      </c>
      <c r="C5" s="2">
        <f>'[1]Mental Health'!E$2</f>
        <v>276</v>
      </c>
      <c r="D5" s="9">
        <f>'[1]Mental Health'!F$2</f>
        <v>131</v>
      </c>
      <c r="E5" s="17">
        <f>'[1]Mental Health'!G$2</f>
        <v>122</v>
      </c>
    </row>
    <row r="6" spans="1:5" x14ac:dyDescent="0.35">
      <c r="A6" s="36" t="s">
        <v>257</v>
      </c>
      <c r="B6" s="9">
        <f>'[1]Mental Health'!$D$3</f>
        <v>44676</v>
      </c>
      <c r="C6" s="85" t="s">
        <v>48</v>
      </c>
      <c r="D6" s="76" t="s">
        <v>48</v>
      </c>
      <c r="E6" s="77" t="s">
        <v>48</v>
      </c>
    </row>
    <row r="7" spans="1:5" x14ac:dyDescent="0.35">
      <c r="A7" s="36"/>
      <c r="B7" s="9"/>
      <c r="C7" s="85"/>
      <c r="D7" s="76"/>
      <c r="E7" s="77"/>
    </row>
    <row r="8" spans="1:5" x14ac:dyDescent="0.35">
      <c r="A8" s="69" t="s">
        <v>258</v>
      </c>
      <c r="B8" s="9"/>
      <c r="C8" s="85"/>
      <c r="D8" s="76"/>
      <c r="E8" s="77"/>
    </row>
    <row r="9" spans="1:5" x14ac:dyDescent="0.35">
      <c r="A9" s="36" t="s">
        <v>259</v>
      </c>
      <c r="B9" s="9">
        <f>'[1]Mental Health'!$D4</f>
        <v>38761</v>
      </c>
      <c r="C9" s="85" t="s">
        <v>48</v>
      </c>
      <c r="D9" s="76" t="s">
        <v>48</v>
      </c>
      <c r="E9" s="77" t="s">
        <v>48</v>
      </c>
    </row>
    <row r="10" spans="1:5" x14ac:dyDescent="0.35">
      <c r="A10" s="36" t="s">
        <v>260</v>
      </c>
      <c r="B10" s="9">
        <f>'[1]Mental Health'!D5</f>
        <v>39657</v>
      </c>
      <c r="C10" s="2">
        <f>'[1]Mental Health'!E5</f>
        <v>134</v>
      </c>
      <c r="D10" s="9">
        <f>'[1]Mental Health'!F5</f>
        <v>4</v>
      </c>
      <c r="E10" s="17">
        <f>'[1]Mental Health'!G5</f>
        <v>32</v>
      </c>
    </row>
    <row r="11" spans="1:5" x14ac:dyDescent="0.35">
      <c r="A11" s="36" t="s">
        <v>261</v>
      </c>
      <c r="B11" s="9">
        <f>'[1]Mental Health'!D6</f>
        <v>6384</v>
      </c>
      <c r="C11" s="2">
        <f>'[1]Mental Health'!E6</f>
        <v>214</v>
      </c>
      <c r="D11" s="9">
        <f>'[1]Mental Health'!F6</f>
        <v>22</v>
      </c>
      <c r="E11" s="17">
        <f>'[1]Mental Health'!G6</f>
        <v>29</v>
      </c>
    </row>
    <row r="12" spans="1:5" x14ac:dyDescent="0.35">
      <c r="A12" s="36"/>
      <c r="B12" s="9"/>
      <c r="D12" s="9"/>
      <c r="E12" s="17"/>
    </row>
    <row r="13" spans="1:5" x14ac:dyDescent="0.35">
      <c r="A13" s="69" t="s">
        <v>262</v>
      </c>
      <c r="B13" s="9"/>
      <c r="D13" s="9"/>
      <c r="E13" s="17"/>
    </row>
    <row r="14" spans="1:5" x14ac:dyDescent="0.35">
      <c r="A14" s="58" t="s">
        <v>263</v>
      </c>
      <c r="B14" s="9"/>
      <c r="D14" s="9"/>
      <c r="E14" s="17"/>
    </row>
    <row r="15" spans="1:5" x14ac:dyDescent="0.35">
      <c r="A15" s="43" t="s">
        <v>264</v>
      </c>
      <c r="B15" s="9">
        <f>'[1]Mental Health'!D$7</f>
        <v>1843</v>
      </c>
      <c r="C15" s="2">
        <f>'[1]Mental Health'!E$7</f>
        <v>7</v>
      </c>
      <c r="D15" s="9">
        <f>'[1]Mental Health'!F$7</f>
        <v>3</v>
      </c>
      <c r="E15" s="17">
        <f>'[1]Mental Health'!G$7</f>
        <v>0</v>
      </c>
    </row>
    <row r="16" spans="1:5" x14ac:dyDescent="0.35">
      <c r="A16" s="43" t="s">
        <v>265</v>
      </c>
      <c r="B16" s="9"/>
      <c r="D16" s="9"/>
      <c r="E16" s="17"/>
    </row>
    <row r="17" spans="1:5" x14ac:dyDescent="0.35">
      <c r="A17" s="45" t="s">
        <v>266</v>
      </c>
      <c r="B17" s="9">
        <f>'[1]Mental Health'!D$8</f>
        <v>3228</v>
      </c>
      <c r="C17" s="2">
        <f>'[1]Mental Health'!E$8</f>
        <v>200</v>
      </c>
      <c r="D17" s="9">
        <f>'[1]Mental Health'!F$8</f>
        <v>36</v>
      </c>
      <c r="E17" s="77" t="s">
        <v>48</v>
      </c>
    </row>
    <row r="18" spans="1:5" x14ac:dyDescent="0.35">
      <c r="A18" s="70" t="s">
        <v>267</v>
      </c>
      <c r="B18" s="8">
        <f>'[1]Mental Health'!$D$9</f>
        <v>303</v>
      </c>
      <c r="C18" s="7">
        <f>'[1]Mental Health'!$E$9</f>
        <v>59</v>
      </c>
      <c r="D18" s="78" t="s">
        <v>48</v>
      </c>
      <c r="E18" s="20">
        <f>'[1]Mental Health'!$G$9</f>
        <v>7</v>
      </c>
    </row>
    <row r="23" spans="1:5" ht="84" x14ac:dyDescent="0.35">
      <c r="B23" s="4" t="s">
        <v>268</v>
      </c>
    </row>
    <row r="24" spans="1:5" x14ac:dyDescent="0.35">
      <c r="A24" s="67" t="s">
        <v>269</v>
      </c>
      <c r="B24" s="2">
        <f>'[1]Mental Health'!$H10</f>
        <v>4552</v>
      </c>
    </row>
    <row r="25" spans="1:5" x14ac:dyDescent="0.35">
      <c r="A25" s="67" t="s">
        <v>270</v>
      </c>
      <c r="B25" s="2">
        <f>'[1]Mental Health'!$H11</f>
        <v>633</v>
      </c>
    </row>
    <row r="26" spans="1:5" x14ac:dyDescent="0.35">
      <c r="A26" s="67" t="s">
        <v>247</v>
      </c>
      <c r="B26" s="2">
        <f>'[1]Mental Health'!$H12</f>
        <v>3596</v>
      </c>
    </row>
    <row r="27" spans="1:5" x14ac:dyDescent="0.35">
      <c r="A27" s="67" t="s">
        <v>271</v>
      </c>
    </row>
    <row r="28" spans="1:5" x14ac:dyDescent="0.35">
      <c r="A28" s="66" t="s">
        <v>200</v>
      </c>
      <c r="B28" s="2">
        <f>'[1]Mental Health'!$H13</f>
        <v>183</v>
      </c>
    </row>
    <row r="29" spans="1:5" x14ac:dyDescent="0.35">
      <c r="A29" s="66" t="s">
        <v>201</v>
      </c>
      <c r="B29" s="2">
        <f>'[1]Mental Health'!$H14</f>
        <v>3388</v>
      </c>
    </row>
  </sheetData>
  <mergeCells count="1">
    <mergeCell ref="D2:E2"/>
  </mergeCells>
  <pageMargins left="0.7" right="0.7" top="0.75" bottom="0.75" header="0.3" footer="0.3"/>
  <pageSetup scale="7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Props1.xml><?xml version="1.0" encoding="utf-8"?>
<ds:datastoreItem xmlns:ds="http://schemas.openxmlformats.org/officeDocument/2006/customXml" ds:itemID="{9B711C5A-33E1-42D7-83BA-9F1C2D767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C6997-E681-43DF-A500-4F45FDAE8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3E79AC-51DB-47AB-84E8-6673DFF259FE}">
  <ds:schemaRefs>
    <ds:schemaRef ds:uri="f4a6c683-5cc4-4d2c-8bfa-652a86d7e5a4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2c2279d-9ac4-4414-a654-e14725ffb484"/>
    <ds:schemaRef ds:uri="553dad9a-610a-451a-8659-a97f6089e7b4"/>
    <ds:schemaRef ds:uri="e19c64d2-5bfe-4675-8f5a-7cd664c23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Felony PRINT</vt:lpstr>
      <vt:lpstr>Misdemeanor PRINT</vt:lpstr>
      <vt:lpstr>Civil PRINT</vt:lpstr>
      <vt:lpstr>Family PRINT</vt:lpstr>
      <vt:lpstr>Juvenile PRINT</vt:lpstr>
      <vt:lpstr>Probate PRINT</vt:lpstr>
      <vt:lpstr>Mental Health PRINT</vt:lpstr>
      <vt:lpstr>'Civil PRINT'!Print_Area</vt:lpstr>
      <vt:lpstr>'Family PRINT'!Print_Area</vt:lpstr>
      <vt:lpstr>'Misdemeanor PRINT'!Print_Area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2014-11-10T13:38:30Z</dcterms:created>
  <dcterms:modified xsi:type="dcterms:W3CDTF">2026-05-01T20:17:03Z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61695000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2025-12-01T16:30:44Z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309610f8-c200-4c11-8bb6-7c489e8ba2fe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