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7425" activeTab="1"/>
  </bookViews>
  <sheets>
    <sheet name="District" sheetId="1" r:id="rId1"/>
    <sheet name="Appellate" sheetId="2" r:id="rId2"/>
  </sheets>
  <calcPr calcId="144525"/>
</workbook>
</file>

<file path=xl/calcChain.xml><?xml version="1.0" encoding="utf-8"?>
<calcChain xmlns="http://schemas.openxmlformats.org/spreadsheetml/2006/main">
  <c r="K14" i="1" l="1"/>
  <c r="K17" i="1"/>
  <c r="K18" i="1"/>
  <c r="K19" i="1"/>
  <c r="K20" i="1"/>
  <c r="K4" i="1"/>
  <c r="J16" i="1"/>
  <c r="K16" i="1" s="1"/>
  <c r="J15" i="1"/>
  <c r="K15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D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52" i="2" s="1"/>
  <c r="C36" i="2"/>
  <c r="D36" i="2" s="1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36" i="2" s="1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J21" i="1" l="1"/>
  <c r="K5" i="1"/>
  <c r="D2" i="1"/>
  <c r="D7" i="1"/>
  <c r="D9" i="1"/>
  <c r="D11" i="1"/>
  <c r="D13" i="1"/>
  <c r="D3" i="1"/>
  <c r="D14" i="1"/>
  <c r="D4" i="1"/>
  <c r="D5" i="1"/>
  <c r="D6" i="1"/>
  <c r="D8" i="1"/>
  <c r="D10" i="1"/>
  <c r="D12" i="1"/>
  <c r="D15" i="1"/>
  <c r="D71" i="1"/>
  <c r="D235" i="1"/>
  <c r="D348" i="1"/>
  <c r="D79" i="1"/>
  <c r="D80" i="1"/>
  <c r="D81" i="1"/>
  <c r="D82" i="1"/>
  <c r="D83" i="1"/>
  <c r="D85" i="1"/>
  <c r="D86" i="1"/>
  <c r="D87" i="1"/>
  <c r="D88" i="1"/>
  <c r="D89" i="1"/>
  <c r="D90" i="1"/>
  <c r="D91" i="1"/>
  <c r="D92" i="1"/>
  <c r="D93" i="1"/>
  <c r="D94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3" i="1"/>
  <c r="D114" i="1"/>
  <c r="D115" i="1"/>
  <c r="D116" i="1"/>
  <c r="D118" i="1"/>
  <c r="D119" i="1"/>
  <c r="D120" i="1"/>
  <c r="D121" i="1"/>
  <c r="D122" i="1"/>
  <c r="D123" i="1"/>
  <c r="D124" i="1"/>
  <c r="D125" i="1"/>
  <c r="D126" i="1"/>
  <c r="D127" i="1"/>
  <c r="D130" i="1"/>
  <c r="D131" i="1"/>
  <c r="D132" i="1"/>
  <c r="D133" i="1"/>
  <c r="D134" i="1"/>
  <c r="D135" i="1"/>
  <c r="D136" i="1"/>
  <c r="D137" i="1"/>
  <c r="D138" i="1"/>
  <c r="D139" i="1"/>
  <c r="D141" i="1"/>
  <c r="D142" i="1"/>
  <c r="D143" i="1"/>
  <c r="D144" i="1"/>
  <c r="D145" i="1"/>
  <c r="D146" i="1"/>
  <c r="D147" i="1"/>
  <c r="D148" i="1"/>
  <c r="D149" i="1"/>
  <c r="D150" i="1"/>
  <c r="D152" i="1"/>
  <c r="D153" i="1"/>
  <c r="D154" i="1"/>
  <c r="D155" i="1"/>
  <c r="D156" i="1"/>
  <c r="D157" i="1"/>
  <c r="D159" i="1"/>
  <c r="D160" i="1"/>
  <c r="D161" i="1"/>
  <c r="D162" i="1"/>
  <c r="D163" i="1"/>
  <c r="D164" i="1"/>
  <c r="D165" i="1"/>
  <c r="D166" i="1"/>
  <c r="D167" i="1"/>
  <c r="D168" i="1"/>
  <c r="D170" i="1"/>
  <c r="D171" i="1"/>
  <c r="D172" i="1"/>
  <c r="D173" i="1"/>
  <c r="D174" i="1"/>
  <c r="D175" i="1"/>
  <c r="D176" i="1"/>
  <c r="D177" i="1"/>
  <c r="D178" i="1"/>
  <c r="D179" i="1"/>
  <c r="D181" i="1"/>
  <c r="D182" i="1"/>
  <c r="D183" i="1"/>
  <c r="D184" i="1"/>
  <c r="D185" i="1"/>
  <c r="D186" i="1"/>
  <c r="D187" i="1"/>
  <c r="D188" i="1"/>
  <c r="D189" i="1"/>
  <c r="D190" i="1"/>
  <c r="D192" i="1"/>
  <c r="D193" i="1"/>
  <c r="D194" i="1"/>
  <c r="D195" i="1"/>
  <c r="D196" i="1"/>
  <c r="D197" i="1"/>
  <c r="D198" i="1"/>
  <c r="D199" i="1"/>
  <c r="D200" i="1"/>
  <c r="D201" i="1"/>
  <c r="D203" i="1"/>
  <c r="D204" i="1"/>
  <c r="D205" i="1"/>
  <c r="D206" i="1"/>
  <c r="D207" i="1"/>
  <c r="D208" i="1"/>
  <c r="D209" i="1"/>
  <c r="D210" i="1"/>
  <c r="D211" i="1"/>
  <c r="D212" i="1"/>
  <c r="D214" i="1"/>
  <c r="D215" i="1"/>
  <c r="D216" i="1"/>
  <c r="D217" i="1"/>
  <c r="D218" i="1"/>
  <c r="D219" i="1"/>
  <c r="D220" i="1"/>
  <c r="D221" i="1"/>
  <c r="D222" i="1"/>
  <c r="D223" i="1"/>
  <c r="D225" i="1"/>
  <c r="D226" i="1"/>
  <c r="D227" i="1"/>
  <c r="D228" i="1"/>
  <c r="D229" i="1"/>
  <c r="D230" i="1"/>
  <c r="D231" i="1"/>
  <c r="D232" i="1"/>
  <c r="D233" i="1"/>
  <c r="D234" i="1"/>
  <c r="D238" i="1"/>
  <c r="D239" i="1"/>
  <c r="D240" i="1"/>
  <c r="D241" i="1"/>
  <c r="D242" i="1"/>
  <c r="D243" i="1"/>
  <c r="D244" i="1"/>
  <c r="D245" i="1"/>
  <c r="D246" i="1"/>
  <c r="D247" i="1"/>
  <c r="D249" i="1"/>
  <c r="D250" i="1"/>
  <c r="D251" i="1"/>
  <c r="D252" i="1"/>
  <c r="D253" i="1"/>
  <c r="D254" i="1"/>
  <c r="D255" i="1"/>
  <c r="D256" i="1"/>
  <c r="D257" i="1"/>
  <c r="D258" i="1"/>
  <c r="D260" i="1"/>
  <c r="D261" i="1"/>
  <c r="D262" i="1"/>
  <c r="D263" i="1"/>
  <c r="D264" i="1"/>
  <c r="D265" i="1"/>
  <c r="D266" i="1"/>
  <c r="D267" i="1"/>
  <c r="D268" i="1"/>
  <c r="D269" i="1"/>
  <c r="D271" i="1"/>
  <c r="D272" i="1"/>
  <c r="D273" i="1"/>
  <c r="D274" i="1"/>
  <c r="D275" i="1"/>
  <c r="D276" i="1"/>
  <c r="D277" i="1"/>
  <c r="D278" i="1"/>
  <c r="D279" i="1"/>
  <c r="D280" i="1"/>
  <c r="D282" i="1"/>
  <c r="D283" i="1"/>
  <c r="D284" i="1"/>
  <c r="D285" i="1"/>
  <c r="D286" i="1"/>
  <c r="D287" i="1"/>
  <c r="D288" i="1"/>
  <c r="D289" i="1"/>
  <c r="D290" i="1"/>
  <c r="D291" i="1"/>
  <c r="D293" i="1"/>
  <c r="D294" i="1"/>
  <c r="D295" i="1"/>
  <c r="D296" i="1"/>
  <c r="D297" i="1"/>
  <c r="D298" i="1"/>
  <c r="D299" i="1"/>
  <c r="D300" i="1"/>
  <c r="D301" i="1"/>
  <c r="D302" i="1"/>
  <c r="D304" i="1"/>
  <c r="D305" i="1"/>
  <c r="D306" i="1"/>
  <c r="D307" i="1"/>
  <c r="D308" i="1"/>
  <c r="D309" i="1"/>
  <c r="D310" i="1"/>
  <c r="D311" i="1"/>
  <c r="D312" i="1"/>
  <c r="D313" i="1"/>
  <c r="D315" i="1"/>
  <c r="D316" i="1"/>
  <c r="D317" i="1"/>
  <c r="D318" i="1"/>
  <c r="D319" i="1"/>
  <c r="D320" i="1"/>
  <c r="D321" i="1"/>
  <c r="D322" i="1"/>
  <c r="D323" i="1"/>
  <c r="D324" i="1"/>
  <c r="D326" i="1"/>
  <c r="D327" i="1"/>
  <c r="D328" i="1"/>
  <c r="D329" i="1"/>
  <c r="D330" i="1"/>
  <c r="D331" i="1"/>
  <c r="D332" i="1"/>
  <c r="D333" i="1"/>
  <c r="D334" i="1"/>
  <c r="D335" i="1"/>
  <c r="D337" i="1"/>
  <c r="D338" i="1"/>
  <c r="D339" i="1"/>
  <c r="D340" i="1"/>
  <c r="D341" i="1"/>
  <c r="D342" i="1"/>
  <c r="D343" i="1"/>
  <c r="D344" i="1"/>
  <c r="D345" i="1"/>
  <c r="D346" i="1"/>
  <c r="D350" i="1"/>
  <c r="D351" i="1"/>
  <c r="D352" i="1"/>
  <c r="D353" i="1"/>
  <c r="D354" i="1"/>
  <c r="D355" i="1"/>
  <c r="D356" i="1"/>
  <c r="D357" i="1"/>
  <c r="D358" i="1"/>
  <c r="D359" i="1"/>
  <c r="D361" i="1"/>
  <c r="D362" i="1"/>
  <c r="D363" i="1"/>
  <c r="D364" i="1"/>
  <c r="D365" i="1"/>
  <c r="D366" i="1"/>
  <c r="D367" i="1"/>
  <c r="D368" i="1"/>
  <c r="D369" i="1"/>
  <c r="D370" i="1"/>
  <c r="D372" i="1"/>
  <c r="D373" i="1"/>
  <c r="D374" i="1"/>
  <c r="D375" i="1"/>
  <c r="D376" i="1"/>
  <c r="D377" i="1"/>
  <c r="D378" i="1"/>
  <c r="D379" i="1"/>
  <c r="D380" i="1"/>
  <c r="D381" i="1"/>
  <c r="D383" i="1"/>
  <c r="D384" i="1"/>
  <c r="D385" i="1"/>
  <c r="D386" i="1"/>
  <c r="D387" i="1"/>
  <c r="D388" i="1"/>
  <c r="D389" i="1"/>
  <c r="D390" i="1"/>
  <c r="D391" i="1"/>
  <c r="D392" i="1"/>
  <c r="D394" i="1"/>
  <c r="D395" i="1"/>
  <c r="D396" i="1"/>
  <c r="D397" i="1"/>
  <c r="D398" i="1"/>
  <c r="D399" i="1"/>
  <c r="D400" i="1"/>
  <c r="D401" i="1"/>
  <c r="D402" i="1"/>
  <c r="D403" i="1"/>
  <c r="D405" i="1"/>
  <c r="D406" i="1"/>
  <c r="D407" i="1"/>
  <c r="D408" i="1"/>
  <c r="D409" i="1"/>
  <c r="D410" i="1"/>
  <c r="D411" i="1"/>
  <c r="D412" i="1"/>
  <c r="D413" i="1"/>
  <c r="D414" i="1"/>
  <c r="D416" i="1"/>
  <c r="D417" i="1"/>
  <c r="D418" i="1"/>
  <c r="D419" i="1"/>
  <c r="D420" i="1"/>
  <c r="D421" i="1"/>
  <c r="D422" i="1"/>
  <c r="D423" i="1"/>
  <c r="D424" i="1"/>
  <c r="D425" i="1"/>
  <c r="D427" i="1"/>
  <c r="D428" i="1"/>
  <c r="D429" i="1"/>
  <c r="D430" i="1"/>
  <c r="D431" i="1"/>
  <c r="D432" i="1"/>
  <c r="D433" i="1"/>
  <c r="D434" i="1"/>
  <c r="D435" i="1"/>
  <c r="D436" i="1"/>
  <c r="D438" i="1"/>
  <c r="D439" i="1"/>
  <c r="D440" i="1"/>
  <c r="D441" i="1"/>
  <c r="D442" i="1"/>
  <c r="D443" i="1"/>
  <c r="D444" i="1"/>
  <c r="D445" i="1"/>
  <c r="D446" i="1"/>
  <c r="D447" i="1"/>
  <c r="D449" i="1"/>
  <c r="D450" i="1"/>
  <c r="D451" i="1"/>
  <c r="D452" i="1"/>
  <c r="D453" i="1"/>
  <c r="D454" i="1"/>
  <c r="D455" i="1"/>
  <c r="D456" i="1"/>
  <c r="D457" i="1"/>
  <c r="D458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1" i="1"/>
  <c r="D62" i="1"/>
  <c r="D63" i="1"/>
  <c r="D64" i="1"/>
  <c r="D65" i="1"/>
  <c r="D66" i="1"/>
  <c r="D67" i="1"/>
  <c r="D68" i="1"/>
  <c r="D69" i="1"/>
  <c r="D70" i="1"/>
  <c r="D73" i="1"/>
  <c r="D74" i="1"/>
  <c r="D75" i="1"/>
  <c r="D76" i="1"/>
  <c r="D77" i="1"/>
  <c r="D78" i="1"/>
  <c r="D84" i="1"/>
  <c r="D95" i="1"/>
  <c r="D106" i="1"/>
  <c r="D117" i="1"/>
  <c r="D129" i="1"/>
  <c r="D140" i="1"/>
  <c r="D151" i="1"/>
  <c r="D158" i="1"/>
  <c r="D169" i="1"/>
  <c r="D180" i="1"/>
  <c r="D191" i="1"/>
  <c r="D202" i="1"/>
  <c r="D213" i="1"/>
  <c r="D224" i="1"/>
  <c r="D237" i="1"/>
  <c r="D248" i="1"/>
  <c r="D259" i="1"/>
  <c r="D270" i="1"/>
  <c r="D281" i="1"/>
  <c r="D292" i="1"/>
  <c r="D303" i="1"/>
  <c r="D314" i="1"/>
  <c r="D325" i="1"/>
  <c r="D336" i="1"/>
  <c r="D349" i="1"/>
  <c r="D360" i="1"/>
  <c r="D371" i="1"/>
  <c r="D382" i="1"/>
  <c r="D393" i="1"/>
  <c r="D404" i="1"/>
  <c r="D415" i="1"/>
  <c r="D426" i="1"/>
  <c r="D437" i="1"/>
  <c r="D448" i="1"/>
  <c r="D16" i="1"/>
  <c r="D27" i="1"/>
  <c r="D38" i="1"/>
  <c r="D49" i="1"/>
  <c r="D60" i="1"/>
  <c r="D72" i="1"/>
  <c r="D128" i="1"/>
  <c r="D236" i="1"/>
  <c r="D347" i="1"/>
</calcChain>
</file>

<file path=xl/sharedStrings.xml><?xml version="1.0" encoding="utf-8"?>
<sst xmlns="http://schemas.openxmlformats.org/spreadsheetml/2006/main" count="567" uniqueCount="517">
  <si>
    <t>district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</si>
  <si>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</si>
  <si>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</si>
  <si>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</si>
  <si>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</si>
  <si>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</si>
  <si>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</si>
  <si>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</si>
  <si>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</si>
  <si>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</si>
  <si>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</si>
  <si>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</si>
  <si>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</si>
  <si>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</si>
  <si>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</si>
  <si>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</si>
  <si>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</si>
  <si>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</si>
  <si>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</si>
  <si>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</si>
  <si>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</si>
  <si>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</si>
  <si>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</si>
  <si>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</si>
  <si>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</si>
  <si>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</si>
  <si>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</si>
  <si>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</si>
  <si>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</si>
  <si>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</si>
  <si>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</si>
  <si>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</si>
  <si>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</si>
  <si>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</si>
  <si>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</si>
  <si>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</si>
  <si>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</si>
  <si>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</si>
  <si>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</si>
  <si>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</si>
  <si>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</si>
  <si>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</si>
  <si>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</si>
  <si>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</si>
  <si>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</si>
  <si>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</si>
  <si>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</si>
  <si>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</si>
  <si>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</si>
  <si>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</si>
  <si>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</si>
  <si>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</si>
  <si>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52nd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</si>
  <si>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</si>
  <si>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</si>
  <si>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</si>
  <si>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</si>
  <si>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</si>
  <si>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</si>
  <si>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</si>
  <si>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</si>
  <si>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</si>
  <si>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62nd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</si>
  <si>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</si>
  <si>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</si>
  <si>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</si>
  <si>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</si>
  <si>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</si>
  <si>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</si>
  <si>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</si>
  <si>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</si>
  <si>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</si>
  <si>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72nd</t>
  </si>
  <si>
    <t>73rd</t>
  </si>
  <si>
    <t>74th</t>
  </si>
  <si>
    <t>75th</t>
  </si>
  <si>
    <t>76th</t>
  </si>
  <si>
    <t>77th</t>
  </si>
  <si>
    <t>78th</t>
  </si>
  <si>
    <t>79th</t>
  </si>
  <si>
    <t>80th</t>
  </si>
  <si>
    <t>81st</t>
  </si>
  <si>
    <t>82nd</t>
  </si>
  <si>
    <t>83rd</t>
  </si>
  <si>
    <t>84th</t>
  </si>
  <si>
    <t>85th</t>
  </si>
  <si>
    <t>86th</t>
  </si>
  <si>
    <t>87th</t>
  </si>
  <si>
    <t>88th</t>
  </si>
  <si>
    <t>89th</t>
  </si>
  <si>
    <t>90th</t>
  </si>
  <si>
    <t>91st</t>
  </si>
  <si>
    <t>92nd</t>
  </si>
  <si>
    <t>93rd</t>
  </si>
  <si>
    <t>94th</t>
  </si>
  <si>
    <t>95th</t>
  </si>
  <si>
    <t>96th</t>
  </si>
  <si>
    <t>97th</t>
  </si>
  <si>
    <t>98th</t>
  </si>
  <si>
    <t>99th</t>
  </si>
  <si>
    <t>100th</t>
  </si>
  <si>
    <t>101st</t>
  </si>
  <si>
    <t>102nd</t>
  </si>
  <si>
    <t>103rd</t>
  </si>
  <si>
    <t>104th</t>
  </si>
  <si>
    <t>105th</t>
  </si>
  <si>
    <t>106th</t>
  </si>
  <si>
    <t>107th</t>
  </si>
  <si>
    <t>108th</t>
  </si>
  <si>
    <t>109th</t>
  </si>
  <si>
    <t>110th</t>
  </si>
  <si>
    <t>111th</t>
  </si>
  <si>
    <t>112th</t>
  </si>
  <si>
    <t>113th</t>
  </si>
  <si>
    <t>114th</t>
  </si>
  <si>
    <t>115th</t>
  </si>
  <si>
    <t>116th</t>
  </si>
  <si>
    <t>117th</t>
  </si>
  <si>
    <t>118th</t>
  </si>
  <si>
    <t>119th</t>
  </si>
  <si>
    <t>120th</t>
  </si>
  <si>
    <t>121st</t>
  </si>
  <si>
    <t>122nd</t>
  </si>
  <si>
    <t>123rd</t>
  </si>
  <si>
    <t>124th</t>
  </si>
  <si>
    <t>125th</t>
  </si>
  <si>
    <t>126th</t>
  </si>
  <si>
    <t>127th</t>
  </si>
  <si>
    <t>128th</t>
  </si>
  <si>
    <t>129th</t>
  </si>
  <si>
    <t>130th</t>
  </si>
  <si>
    <t>131st</t>
  </si>
  <si>
    <t>132nd</t>
  </si>
  <si>
    <t>133rd</t>
  </si>
  <si>
    <t>134th</t>
  </si>
  <si>
    <t>135th</t>
  </si>
  <si>
    <t>136th</t>
  </si>
  <si>
    <t>137th</t>
  </si>
  <si>
    <t>138th</t>
  </si>
  <si>
    <t>139th</t>
  </si>
  <si>
    <t>140th</t>
  </si>
  <si>
    <t>141st</t>
  </si>
  <si>
    <t>142nd</t>
  </si>
  <si>
    <t>143rd</t>
  </si>
  <si>
    <t>144th</t>
  </si>
  <si>
    <t>145th</t>
  </si>
  <si>
    <t>146th</t>
  </si>
  <si>
    <t>147th</t>
  </si>
  <si>
    <t>148th</t>
  </si>
  <si>
    <t>149th</t>
  </si>
  <si>
    <t>150th</t>
  </si>
  <si>
    <t>151st</t>
  </si>
  <si>
    <t>152nd</t>
  </si>
  <si>
    <t>153rd</t>
  </si>
  <si>
    <t>154th</t>
  </si>
  <si>
    <t>155th</t>
  </si>
  <si>
    <t>156th</t>
  </si>
  <si>
    <t>157th</t>
  </si>
  <si>
    <t>158th</t>
  </si>
  <si>
    <t>159th</t>
  </si>
  <si>
    <t>160th</t>
  </si>
  <si>
    <t>161st</t>
  </si>
  <si>
    <t>162nd</t>
  </si>
  <si>
    <t>163rd</t>
  </si>
  <si>
    <t>164th</t>
  </si>
  <si>
    <t>165th</t>
  </si>
  <si>
    <t>166th</t>
  </si>
  <si>
    <t>167th</t>
  </si>
  <si>
    <t>168th</t>
  </si>
  <si>
    <t>169th</t>
  </si>
  <si>
    <t>170th</t>
  </si>
  <si>
    <t>171st</t>
  </si>
  <si>
    <t>172nd</t>
  </si>
  <si>
    <t>173rd</t>
  </si>
  <si>
    <t>174th</t>
  </si>
  <si>
    <t>175th</t>
  </si>
  <si>
    <t>176th</t>
  </si>
  <si>
    <t>177th</t>
  </si>
  <si>
    <t>178th</t>
  </si>
  <si>
    <t>179th</t>
  </si>
  <si>
    <t>180th</t>
  </si>
  <si>
    <t>181st</t>
  </si>
  <si>
    <t>182nd</t>
  </si>
  <si>
    <t>183rd</t>
  </si>
  <si>
    <t>184th</t>
  </si>
  <si>
    <t>185th</t>
  </si>
  <si>
    <t>186th</t>
  </si>
  <si>
    <t>187th</t>
  </si>
  <si>
    <t>188th</t>
  </si>
  <si>
    <t>189th</t>
  </si>
  <si>
    <t>190th</t>
  </si>
  <si>
    <t>191st</t>
  </si>
  <si>
    <t>192nd</t>
  </si>
  <si>
    <t>193rd</t>
  </si>
  <si>
    <t>194th</t>
  </si>
  <si>
    <t>195th</t>
  </si>
  <si>
    <t>196th</t>
  </si>
  <si>
    <t>197th</t>
  </si>
  <si>
    <t>198th</t>
  </si>
  <si>
    <t>199th</t>
  </si>
  <si>
    <t>200th</t>
  </si>
  <si>
    <t>201st</t>
  </si>
  <si>
    <t>202nd</t>
  </si>
  <si>
    <t>203rd</t>
  </si>
  <si>
    <t>204th</t>
  </si>
  <si>
    <t>205th</t>
  </si>
  <si>
    <t>206th</t>
  </si>
  <si>
    <t>207th</t>
  </si>
  <si>
    <t>208th</t>
  </si>
  <si>
    <t>209th</t>
  </si>
  <si>
    <t>210th</t>
  </si>
  <si>
    <t>211th</t>
  </si>
  <si>
    <t>212th</t>
  </si>
  <si>
    <t>213th</t>
  </si>
  <si>
    <t>214th</t>
  </si>
  <si>
    <t>215th</t>
  </si>
  <si>
    <t>216th</t>
  </si>
  <si>
    <t>217th</t>
  </si>
  <si>
    <t>218th</t>
  </si>
  <si>
    <t>219th</t>
  </si>
  <si>
    <t>220th</t>
  </si>
  <si>
    <t>221st</t>
  </si>
  <si>
    <t>222nd</t>
  </si>
  <si>
    <t>223rd</t>
  </si>
  <si>
    <t>224th</t>
  </si>
  <si>
    <t>225th</t>
  </si>
  <si>
    <t>226th</t>
  </si>
  <si>
    <t>227th</t>
  </si>
  <si>
    <t>228th</t>
  </si>
  <si>
    <t>229th</t>
  </si>
  <si>
    <t>230th</t>
  </si>
  <si>
    <t>231st</t>
  </si>
  <si>
    <t>232nd</t>
  </si>
  <si>
    <t>233rd</t>
  </si>
  <si>
    <t>234th</t>
  </si>
  <si>
    <t>235th</t>
  </si>
  <si>
    <t>236th</t>
  </si>
  <si>
    <t>237th</t>
  </si>
  <si>
    <t>238th</t>
  </si>
  <si>
    <t>239th</t>
  </si>
  <si>
    <t>240th</t>
  </si>
  <si>
    <t>241st</t>
  </si>
  <si>
    <t>242nd</t>
  </si>
  <si>
    <t>243rd</t>
  </si>
  <si>
    <t>244th</t>
  </si>
  <si>
    <t>245th</t>
  </si>
  <si>
    <t>246th</t>
  </si>
  <si>
    <t>247th</t>
  </si>
  <si>
    <t>248th</t>
  </si>
  <si>
    <t>249th</t>
  </si>
  <si>
    <t>250th</t>
  </si>
  <si>
    <t>251st</t>
  </si>
  <si>
    <t>252nd</t>
  </si>
  <si>
    <t>253rd</t>
  </si>
  <si>
    <t>254th</t>
  </si>
  <si>
    <t>255th</t>
  </si>
  <si>
    <t>256th</t>
  </si>
  <si>
    <t>257th</t>
  </si>
  <si>
    <t>258th</t>
  </si>
  <si>
    <t>259th</t>
  </si>
  <si>
    <t>260th</t>
  </si>
  <si>
    <t>261st</t>
  </si>
  <si>
    <t>262nd</t>
  </si>
  <si>
    <t>263rd</t>
  </si>
  <si>
    <t>264th</t>
  </si>
  <si>
    <t>265th</t>
  </si>
  <si>
    <t>266th</t>
  </si>
  <si>
    <t>267th</t>
  </si>
  <si>
    <t>268th</t>
  </si>
  <si>
    <t>269th</t>
  </si>
  <si>
    <t>270th</t>
  </si>
  <si>
    <t>271st</t>
  </si>
  <si>
    <t>272nd</t>
  </si>
  <si>
    <t>273rd</t>
  </si>
  <si>
    <t>274th</t>
  </si>
  <si>
    <t>275th</t>
  </si>
  <si>
    <t>276th</t>
  </si>
  <si>
    <t>277th</t>
  </si>
  <si>
    <t>278th</t>
  </si>
  <si>
    <t>279th</t>
  </si>
  <si>
    <t>280th</t>
  </si>
  <si>
    <t>281st</t>
  </si>
  <si>
    <t>282nd</t>
  </si>
  <si>
    <t>283rd</t>
  </si>
  <si>
    <t>284th</t>
  </si>
  <si>
    <t>285th</t>
  </si>
  <si>
    <t>286th</t>
  </si>
  <si>
    <t>287th</t>
  </si>
  <si>
    <t>288th</t>
  </si>
  <si>
    <t>289th</t>
  </si>
  <si>
    <t>290th</t>
  </si>
  <si>
    <t>291st</t>
  </si>
  <si>
    <t>292nd</t>
  </si>
  <si>
    <t>293rd</t>
  </si>
  <si>
    <t>294th</t>
  </si>
  <si>
    <t>295th</t>
  </si>
  <si>
    <t>296th</t>
  </si>
  <si>
    <t>297th</t>
  </si>
  <si>
    <t>298th</t>
  </si>
  <si>
    <t>299th</t>
  </si>
  <si>
    <t>300th</t>
  </si>
  <si>
    <t>301st</t>
  </si>
  <si>
    <t>302nd</t>
  </si>
  <si>
    <t>303rd</t>
  </si>
  <si>
    <t>304th</t>
  </si>
  <si>
    <t>305th</t>
  </si>
  <si>
    <t>306th</t>
  </si>
  <si>
    <t>307th</t>
  </si>
  <si>
    <t>308th</t>
  </si>
  <si>
    <t>309th</t>
  </si>
  <si>
    <t>310th</t>
  </si>
  <si>
    <t>311th</t>
  </si>
  <si>
    <t>312th</t>
  </si>
  <si>
    <t>313th</t>
  </si>
  <si>
    <t>314th</t>
  </si>
  <si>
    <t>315th</t>
  </si>
  <si>
    <t>316th</t>
  </si>
  <si>
    <t>317th</t>
  </si>
  <si>
    <t>318th</t>
  </si>
  <si>
    <t>319th</t>
  </si>
  <si>
    <t>320th</t>
  </si>
  <si>
    <t>321st</t>
  </si>
  <si>
    <t>322nd</t>
  </si>
  <si>
    <t>323rd</t>
  </si>
  <si>
    <t>324th</t>
  </si>
  <si>
    <t>325th</t>
  </si>
  <si>
    <t>326th</t>
  </si>
  <si>
    <t>327th</t>
  </si>
  <si>
    <t>328th</t>
  </si>
  <si>
    <t>329th</t>
  </si>
  <si>
    <t>330th</t>
  </si>
  <si>
    <t>331st</t>
  </si>
  <si>
    <t>332nd</t>
  </si>
  <si>
    <t>333rd</t>
  </si>
  <si>
    <t>334th</t>
  </si>
  <si>
    <t>335th</t>
  </si>
  <si>
    <t>336th</t>
  </si>
  <si>
    <t>337th</t>
  </si>
  <si>
    <t>338th</t>
  </si>
  <si>
    <t>339th</t>
  </si>
  <si>
    <t>340th</t>
  </si>
  <si>
    <t>341st</t>
  </si>
  <si>
    <t>342nd</t>
  </si>
  <si>
    <t>343rd</t>
  </si>
  <si>
    <t>344th</t>
  </si>
  <si>
    <t>345th</t>
  </si>
  <si>
    <t>346th</t>
  </si>
  <si>
    <t>347th</t>
  </si>
  <si>
    <t>348th</t>
  </si>
  <si>
    <t>349th</t>
  </si>
  <si>
    <t>350th</t>
  </si>
  <si>
    <t>351st</t>
  </si>
  <si>
    <t>352nd</t>
  </si>
  <si>
    <t>353rd</t>
  </si>
  <si>
    <t>354th</t>
  </si>
  <si>
    <t>355th</t>
  </si>
  <si>
    <t>356th</t>
  </si>
  <si>
    <t>357th</t>
  </si>
  <si>
    <t>358th</t>
  </si>
  <si>
    <t>359th</t>
  </si>
  <si>
    <t>360th</t>
  </si>
  <si>
    <t>361st</t>
  </si>
  <si>
    <t>362nd</t>
  </si>
  <si>
    <t>363rd</t>
  </si>
  <si>
    <t>364th</t>
  </si>
  <si>
    <t>365th</t>
  </si>
  <si>
    <t>366th</t>
  </si>
  <si>
    <t>367th</t>
  </si>
  <si>
    <t>368th</t>
  </si>
  <si>
    <t>369th</t>
  </si>
  <si>
    <t>370th</t>
  </si>
  <si>
    <t>371st</t>
  </si>
  <si>
    <t>372nd</t>
  </si>
  <si>
    <t>377th</t>
  </si>
  <si>
    <t>378th</t>
  </si>
  <si>
    <t>379th</t>
  </si>
  <si>
    <t>380th</t>
  </si>
  <si>
    <t>381st</t>
  </si>
  <si>
    <t>382nd</t>
  </si>
  <si>
    <t>383rd</t>
  </si>
  <si>
    <t>384th</t>
  </si>
  <si>
    <t>385th</t>
  </si>
  <si>
    <t>386th</t>
  </si>
  <si>
    <t>387th</t>
  </si>
  <si>
    <t>388th</t>
  </si>
  <si>
    <t>389th</t>
  </si>
  <si>
    <t>390th</t>
  </si>
  <si>
    <t>391st</t>
  </si>
  <si>
    <t>392nd</t>
  </si>
  <si>
    <t>393rd</t>
  </si>
  <si>
    <t>394th</t>
  </si>
  <si>
    <t>395th</t>
  </si>
  <si>
    <t>396th</t>
  </si>
  <si>
    <t>397th</t>
  </si>
  <si>
    <t>398th</t>
  </si>
  <si>
    <t>399th</t>
  </si>
  <si>
    <t>400th</t>
  </si>
  <si>
    <t>401st</t>
  </si>
  <si>
    <t>402nd</t>
  </si>
  <si>
    <t>403rd</t>
  </si>
  <si>
    <t>404th</t>
  </si>
  <si>
    <t>405th</t>
  </si>
  <si>
    <t>406th</t>
  </si>
  <si>
    <t>407th</t>
  </si>
  <si>
    <t>408th</t>
  </si>
  <si>
    <t>409th</t>
  </si>
  <si>
    <t>410th</t>
  </si>
  <si>
    <t>411th</t>
  </si>
  <si>
    <t>412th</t>
  </si>
  <si>
    <t>413th</t>
  </si>
  <si>
    <t>414th</t>
  </si>
  <si>
    <t>415th</t>
  </si>
  <si>
    <t>416th</t>
  </si>
  <si>
    <t>417th</t>
  </si>
  <si>
    <t>418th</t>
  </si>
  <si>
    <t>419th</t>
  </si>
  <si>
    <t>420th</t>
  </si>
  <si>
    <t>421st</t>
  </si>
  <si>
    <t>422nd</t>
  </si>
  <si>
    <t>423rd</t>
  </si>
  <si>
    <t>424th</t>
  </si>
  <si>
    <t>425th</t>
  </si>
  <si>
    <t>426th</t>
  </si>
  <si>
    <t>427th</t>
  </si>
  <si>
    <t>428th</t>
  </si>
  <si>
    <t>429th</t>
  </si>
  <si>
    <t>430th</t>
  </si>
  <si>
    <t>431st</t>
  </si>
  <si>
    <t>432nd</t>
  </si>
  <si>
    <t>433rd</t>
  </si>
  <si>
    <t>434th</t>
  </si>
  <si>
    <t>435th</t>
  </si>
  <si>
    <t>436th</t>
  </si>
  <si>
    <t>437th</t>
  </si>
  <si>
    <t>438th</t>
  </si>
  <si>
    <t>439th</t>
  </si>
  <si>
    <t>441st</t>
  </si>
  <si>
    <t>444th</t>
  </si>
  <si>
    <t>445th</t>
  </si>
  <si>
    <t>448th</t>
  </si>
  <si>
    <t>449th</t>
  </si>
  <si>
    <t>1-A</t>
  </si>
  <si>
    <t>2nd-25th</t>
  </si>
  <si>
    <t>506th</t>
  </si>
  <si>
    <t>CDC#1-DALLAS</t>
  </si>
  <si>
    <t>CDC#2-DALLAS</t>
  </si>
  <si>
    <t>CDC#3-DALLAS</t>
  </si>
  <si>
    <t>CDC#4-DALLAS</t>
  </si>
  <si>
    <t>CDC#5-DALLAS</t>
  </si>
  <si>
    <t>CDC#6-DALLAS</t>
  </si>
  <si>
    <t>CDC#7-DALLAS</t>
  </si>
  <si>
    <t>CDC#1-EL PASO</t>
  </si>
  <si>
    <t>CDC-JEFFERSON</t>
  </si>
  <si>
    <t>CDC#1-TARRANT</t>
  </si>
  <si>
    <t>CDC#2-TARRANT</t>
  </si>
  <si>
    <t>CDC#3-TARRANT</t>
  </si>
  <si>
    <t>CDC#4-TARRANT</t>
  </si>
  <si>
    <t>MDL</t>
  </si>
  <si>
    <t>COA1</t>
  </si>
  <si>
    <t>COA2</t>
  </si>
  <si>
    <t>COA3</t>
  </si>
  <si>
    <t>COA4</t>
  </si>
  <si>
    <t>COA5</t>
  </si>
  <si>
    <t>COA6</t>
  </si>
  <si>
    <t>COA7</t>
  </si>
  <si>
    <t>COA8</t>
  </si>
  <si>
    <t>COA9</t>
  </si>
  <si>
    <t>COA10</t>
  </si>
  <si>
    <t>COA11</t>
  </si>
  <si>
    <t>COA12</t>
  </si>
  <si>
    <t>COA13</t>
  </si>
  <si>
    <t>COA14</t>
  </si>
  <si>
    <t>County Supplement</t>
  </si>
  <si>
    <t>State Salary</t>
  </si>
  <si>
    <t>Total</t>
  </si>
  <si>
    <t>Date</t>
  </si>
  <si>
    <t>FY</t>
  </si>
  <si>
    <t>Court</t>
  </si>
  <si>
    <t>Title</t>
  </si>
  <si>
    <t>Number of Justices</t>
  </si>
  <si>
    <t>Total Salary</t>
  </si>
  <si>
    <t>1st Court of Appeals</t>
  </si>
  <si>
    <t>Justice</t>
  </si>
  <si>
    <t>10th Court of Appeals</t>
  </si>
  <si>
    <t>11th Court of Appeals</t>
  </si>
  <si>
    <t>12th Court of Appeals</t>
  </si>
  <si>
    <t>13th Court of Appeals</t>
  </si>
  <si>
    <t>14th Court of Appeals</t>
  </si>
  <si>
    <t>2nd Court of Appeals</t>
  </si>
  <si>
    <t>3rd Court of Appeals</t>
  </si>
  <si>
    <t>4th Court of Appeals</t>
  </si>
  <si>
    <t>5th Court of Appeals</t>
  </si>
  <si>
    <t>6th Court of Appeals</t>
  </si>
  <si>
    <t>7th Court of Appeals</t>
  </si>
  <si>
    <t>8th Court of Appeals</t>
  </si>
  <si>
    <t>9th Court of Appeals</t>
  </si>
  <si>
    <t>AVERAGE</t>
  </si>
  <si>
    <t>Chief Justice</t>
  </si>
  <si>
    <t>15,000 plus</t>
  </si>
  <si>
    <t>14000 to 14998</t>
  </si>
  <si>
    <t>13000 to 13999</t>
  </si>
  <si>
    <t>12000 to 12999</t>
  </si>
  <si>
    <t>11000 to 11999</t>
  </si>
  <si>
    <t>10000 to 10999</t>
  </si>
  <si>
    <t>9000 to 9999</t>
  </si>
  <si>
    <t>8000 to 8999</t>
  </si>
  <si>
    <t>7000 to 7999</t>
  </si>
  <si>
    <t>6000 to 6999</t>
  </si>
  <si>
    <t>5000 to 5999</t>
  </si>
  <si>
    <t>4000 to 4999</t>
  </si>
  <si>
    <t>3000 to 3999</t>
  </si>
  <si>
    <t>2000 to 2999</t>
  </si>
  <si>
    <t>1000 to 1999</t>
  </si>
  <si>
    <t>1 to 999</t>
  </si>
  <si>
    <t>Summary</t>
  </si>
  <si>
    <t>No. Judges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</si>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</sst>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40" fontId="0" fillId="0" borderId="0" xfId="2" quotePrefix="1" applyNumberFormat="1" applyFont="1" applyBorder="1"/>
    <xf numFmtId="40" fontId="0" fillId="0" borderId="0" xfId="0" applyNumberFormat="1" applyBorder="1"/>
    <xf numFmtId="14" fontId="0" fillId="0" borderId="0" xfId="0" applyNumberFormat="1" applyBorder="1"/>
    <xf numFmtId="0" fontId="0" fillId="0" borderId="0" xfId="0" quotePrefix="1" applyNumberFormat="1" applyBorder="1"/>
    <xf numFmtId="0" fontId="3" fillId="0" borderId="1" xfId="3" applyFont="1" applyFill="1" applyBorder="1" applyAlignment="1">
      <alignment wrapText="1"/>
    </xf>
    <xf numFmtId="40" fontId="0" fillId="0" borderId="2" xfId="1" applyNumberFormat="1" applyFont="1" applyBorder="1"/>
    <xf numFmtId="40" fontId="0" fillId="0" borderId="2" xfId="1" applyNumberFormat="1" applyFont="1" applyFill="1" applyBorder="1"/>
    <xf numFmtId="40" fontId="0" fillId="0" borderId="0" xfId="2" quotePrefix="1" applyNumberFormat="1" applyFont="1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0" fillId="0" borderId="0" xfId="0" quotePrefix="1" applyNumberFormat="1" applyFill="1" applyBorder="1"/>
    <xf numFmtId="0" fontId="0" fillId="0" borderId="0" xfId="0" applyFill="1"/>
    <xf numFmtId="43" fontId="0" fillId="0" borderId="0" xfId="1" applyFont="1"/>
    <xf numFmtId="44" fontId="0" fillId="0" borderId="0" xfId="2" applyFont="1"/>
    <xf numFmtId="40" fontId="4" fillId="0" borderId="2" xfId="1" applyNumberFormat="1" applyFont="1" applyFill="1" applyBorder="1"/>
    <xf numFmtId="40" fontId="4" fillId="0" borderId="0" xfId="2" quotePrefix="1" applyNumberFormat="1" applyFont="1" applyFill="1" applyBorder="1"/>
    <xf numFmtId="40" fontId="4" fillId="0" borderId="0" xfId="0" applyNumberFormat="1" applyFont="1" applyFill="1" applyBorder="1"/>
    <xf numFmtId="14" fontId="4" fillId="0" borderId="0" xfId="0" applyNumberFormat="1" applyFont="1" applyFill="1" applyBorder="1"/>
    <xf numFmtId="0" fontId="4" fillId="0" borderId="0" xfId="0" quotePrefix="1" applyNumberFormat="1" applyFont="1" applyFill="1" applyBorder="1"/>
    <xf numFmtId="0" fontId="4" fillId="0" borderId="0" xfId="0" applyFont="1" applyFill="1"/>
    <xf numFmtId="0" fontId="5" fillId="0" borderId="1" xfId="3" applyFont="1" applyFill="1" applyBorder="1" applyAlignment="1">
      <alignment wrapText="1"/>
    </xf>
    <xf numFmtId="40" fontId="0" fillId="0" borderId="1" xfId="1" applyNumberFormat="1" applyFont="1" applyFill="1" applyBorder="1"/>
    <xf numFmtId="40" fontId="4" fillId="0" borderId="1" xfId="1" applyNumberFormat="1" applyFont="1" applyFill="1" applyBorder="1"/>
    <xf numFmtId="43" fontId="0" fillId="0" borderId="0" xfId="1" applyFont="1" applyFill="1"/>
    <xf numFmtId="44" fontId="0" fillId="0" borderId="0" xfId="2" applyFont="1" applyFill="1"/>
    <xf numFmtId="0" fontId="3" fillId="0" borderId="4" xfId="3" applyFont="1" applyFill="1" applyBorder="1" applyAlignment="1">
      <alignment wrapText="1"/>
    </xf>
    <xf numFmtId="0" fontId="3" fillId="2" borderId="3" xfId="3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44" fontId="3" fillId="2" borderId="3" xfId="2" applyFont="1" applyFill="1" applyBorder="1" applyAlignment="1">
      <alignment horizontal="center"/>
    </xf>
    <xf numFmtId="0" fontId="3" fillId="2" borderId="3" xfId="4" applyFont="1" applyFill="1" applyBorder="1" applyAlignment="1">
      <alignment horizontal="center"/>
    </xf>
    <xf numFmtId="0" fontId="6" fillId="0" borderId="0" xfId="0" applyFont="1"/>
    <xf numFmtId="0" fontId="2" fillId="0" borderId="1" xfId="6" applyFont="1" applyFill="1" applyBorder="1" applyAlignment="1">
      <alignment wrapText="1"/>
    </xf>
    <xf numFmtId="0" fontId="2" fillId="0" borderId="0" xfId="6" applyFont="1" applyFill="1" applyBorder="1" applyAlignment="1">
      <alignment wrapText="1"/>
    </xf>
    <xf numFmtId="4" fontId="2" fillId="0" borderId="0" xfId="2" applyNumberFormat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>
      <alignment horizontal="right" wrapText="1"/>
    </xf>
    <xf numFmtId="44" fontId="0" fillId="0" borderId="0" xfId="0" applyNumberFormat="1"/>
    <xf numFmtId="4" fontId="2" fillId="0" borderId="1" xfId="2" applyNumberFormat="1" applyFont="1" applyFill="1" applyBorder="1" applyAlignment="1">
      <alignment horizontal="right" wrapText="1"/>
    </xf>
    <xf numFmtId="4" fontId="0" fillId="0" borderId="0" xfId="2" applyNumberFormat="1" applyFont="1" applyBorder="1"/>
    <xf numFmtId="164" fontId="0" fillId="0" borderId="0" xfId="2" applyNumberFormat="1" applyFont="1"/>
    <xf numFmtId="4" fontId="0" fillId="0" borderId="1" xfId="2" applyNumberFormat="1" applyFont="1" applyBorder="1"/>
    <xf numFmtId="4" fontId="2" fillId="0" borderId="0" xfId="2" applyNumberFormat="1" applyFont="1" applyFill="1" applyAlignment="1">
      <alignment horizontal="right" wrapText="1"/>
    </xf>
    <xf numFmtId="164" fontId="2" fillId="0" borderId="0" xfId="2" applyNumberFormat="1" applyFont="1" applyFill="1" applyAlignment="1">
      <alignment horizontal="right" wrapText="1"/>
    </xf>
    <xf numFmtId="0" fontId="2" fillId="0" borderId="6" xfId="6" applyFont="1" applyFill="1" applyBorder="1" applyAlignment="1">
      <alignment wrapText="1"/>
    </xf>
    <xf numFmtId="4" fontId="2" fillId="0" borderId="7" xfId="2" applyNumberFormat="1" applyFont="1" applyFill="1" applyBorder="1" applyAlignment="1">
      <alignment horizontal="right" wrapText="1"/>
    </xf>
    <xf numFmtId="4" fontId="2" fillId="0" borderId="0" xfId="2" applyNumberFormat="1" applyFont="1" applyBorder="1"/>
    <xf numFmtId="164" fontId="2" fillId="0" borderId="0" xfId="2" applyNumberFormat="1" applyFont="1"/>
    <xf numFmtId="0" fontId="8" fillId="0" borderId="0" xfId="6" applyFont="1" applyFill="1" applyBorder="1" applyAlignment="1">
      <alignment wrapText="1"/>
    </xf>
    <xf numFmtId="4" fontId="8" fillId="0" borderId="0" xfId="2" applyNumberFormat="1" applyFont="1" applyBorder="1"/>
    <xf numFmtId="164" fontId="8" fillId="0" borderId="0" xfId="2" applyNumberFormat="1" applyFont="1"/>
    <xf numFmtId="3" fontId="8" fillId="0" borderId="0" xfId="2" applyNumberFormat="1" applyFont="1" applyBorder="1"/>
    <xf numFmtId="4" fontId="6" fillId="0" borderId="0" xfId="0" applyNumberFormat="1" applyFont="1"/>
    <xf numFmtId="164" fontId="6" fillId="0" borderId="0" xfId="0" applyNumberFormat="1" applyFont="1"/>
    <xf numFmtId="3" fontId="6" fillId="0" borderId="0" xfId="0" applyNumberFormat="1" applyFont="1"/>
    <xf numFmtId="38" fontId="0" fillId="0" borderId="0" xfId="0" applyNumberFormat="1" applyFill="1"/>
    <xf numFmtId="0" fontId="0" fillId="0" borderId="0" xfId="0" applyFill="1" applyAlignment="1">
      <alignment horizontal="left"/>
    </xf>
    <xf numFmtId="166" fontId="0" fillId="0" borderId="0" xfId="5" applyNumberFormat="1" applyFont="1"/>
    <xf numFmtId="166" fontId="0" fillId="0" borderId="0" xfId="0" applyNumberFormat="1" applyFill="1"/>
    <xf numFmtId="40" fontId="0" fillId="0" borderId="5" xfId="1" applyNumberFormat="1" applyFont="1" applyFill="1" applyBorder="1"/>
    <xf numFmtId="40" fontId="6" fillId="0" borderId="1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_2010" xfId="3"/>
    <cellStyle name="Normal_2097" xfId="6"/>
    <cellStyle name="Normal_Sheet3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7"/>
  <sheetViews>
    <sheetView workbookViewId="0">
      <selection activeCell="I26" sqref="I26"/>
    </sheetView>
  </sheetViews>
  <sheetFormatPr defaultRowHeight="15" x14ac:dyDescent="0.25"/>
  <cols>
    <col min="1" max="1" width="15.7109375" bestFit="1" customWidth="1"/>
    <col min="2" max="2" width="20.28515625" style="13" bestFit="1" customWidth="1"/>
    <col min="3" max="3" width="12.28515625" style="14" bestFit="1" customWidth="1"/>
    <col min="4" max="4" width="15.5703125" customWidth="1"/>
    <col min="5" max="5" width="12.42578125" customWidth="1"/>
    <col min="6" max="6" width="7.7109375" customWidth="1"/>
    <col min="9" max="9" width="19" customWidth="1"/>
    <col min="10" max="10" width="13.85546875" customWidth="1"/>
    <col min="11" max="11" width="9.5703125" bestFit="1" customWidth="1"/>
  </cols>
  <sheetData>
    <row r="1" spans="1:14" x14ac:dyDescent="0.25">
      <c r="A1" s="27" t="s">
        <v>0</v>
      </c>
      <c r="B1" s="28" t="s">
        <v>472</v>
      </c>
      <c r="C1" s="29" t="s">
        <v>473</v>
      </c>
      <c r="D1" s="30" t="s">
        <v>474</v>
      </c>
      <c r="E1" s="30" t="s">
        <v>475</v>
      </c>
      <c r="F1" s="30" t="s">
        <v>476</v>
      </c>
    </row>
    <row r="2" spans="1:14" x14ac:dyDescent="0.25">
      <c r="A2" s="26" t="s">
        <v>457</v>
      </c>
      <c r="B2" s="58">
        <v>0</v>
      </c>
      <c r="C2" s="8">
        <v>125000</v>
      </c>
      <c r="D2" s="9">
        <f t="shared" ref="D2:D65" si="0">B2+C2</f>
        <v>125000</v>
      </c>
      <c r="E2" s="10">
        <v>41153</v>
      </c>
      <c r="F2" s="11">
        <v>2013</v>
      </c>
      <c r="I2" s="61" t="s">
        <v>514</v>
      </c>
      <c r="J2" s="61"/>
      <c r="K2" s="61"/>
    </row>
    <row r="3" spans="1:14" x14ac:dyDescent="0.25">
      <c r="A3" s="5" t="s">
        <v>452</v>
      </c>
      <c r="B3" s="7">
        <v>15000</v>
      </c>
      <c r="C3" s="8">
        <v>125000</v>
      </c>
      <c r="D3" s="9">
        <f t="shared" si="0"/>
        <v>140000</v>
      </c>
      <c r="E3" s="10">
        <v>41153</v>
      </c>
      <c r="F3" s="11">
        <v>2013</v>
      </c>
      <c r="I3" s="60" t="s">
        <v>472</v>
      </c>
      <c r="J3" s="60" t="s">
        <v>515</v>
      </c>
      <c r="K3" s="60" t="s">
        <v>516</v>
      </c>
    </row>
    <row r="4" spans="1:14" s="12" customFormat="1" x14ac:dyDescent="0.25">
      <c r="A4" s="5" t="s">
        <v>450</v>
      </c>
      <c r="B4" s="7">
        <v>15000</v>
      </c>
      <c r="C4" s="8">
        <v>125000</v>
      </c>
      <c r="D4" s="9">
        <f t="shared" si="0"/>
        <v>140000</v>
      </c>
      <c r="E4" s="10">
        <v>41153</v>
      </c>
      <c r="F4" s="11">
        <v>2013</v>
      </c>
      <c r="I4" t="s">
        <v>498</v>
      </c>
      <c r="J4">
        <v>338</v>
      </c>
      <c r="K4" s="56">
        <f>J4/456</f>
        <v>0.74122807017543857</v>
      </c>
      <c r="M4" s="57"/>
      <c r="N4" s="54"/>
    </row>
    <row r="5" spans="1:14" s="12" customFormat="1" x14ac:dyDescent="0.25">
      <c r="A5" s="5" t="s">
        <v>449</v>
      </c>
      <c r="B5" s="7">
        <v>15000</v>
      </c>
      <c r="C5" s="8">
        <v>125000</v>
      </c>
      <c r="D5" s="9">
        <f t="shared" si="0"/>
        <v>140000</v>
      </c>
      <c r="E5" s="10">
        <v>41153</v>
      </c>
      <c r="F5" s="11">
        <v>2013</v>
      </c>
      <c r="I5" s="12" t="s">
        <v>499</v>
      </c>
      <c r="J5" s="12">
        <f>COUNT(B339:B356)</f>
        <v>18</v>
      </c>
      <c r="K5" s="56">
        <f t="shared" ref="K5:K20" si="1">J5/456</f>
        <v>3.9473684210526314E-2</v>
      </c>
    </row>
    <row r="6" spans="1:14" s="12" customFormat="1" x14ac:dyDescent="0.25">
      <c r="A6" s="5" t="s">
        <v>448</v>
      </c>
      <c r="B6" s="7">
        <v>15000</v>
      </c>
      <c r="C6" s="8">
        <v>125000</v>
      </c>
      <c r="D6" s="9">
        <f t="shared" si="0"/>
        <v>140000</v>
      </c>
      <c r="E6" s="10">
        <v>41153</v>
      </c>
      <c r="F6" s="11">
        <v>2013</v>
      </c>
      <c r="I6" s="12" t="s">
        <v>500</v>
      </c>
      <c r="J6" s="54">
        <f>COUNT(B357:B370)</f>
        <v>14</v>
      </c>
      <c r="K6" s="56">
        <f t="shared" si="1"/>
        <v>3.0701754385964911E-2</v>
      </c>
    </row>
    <row r="7" spans="1:14" s="12" customFormat="1" x14ac:dyDescent="0.25">
      <c r="A7" s="5" t="s">
        <v>456</v>
      </c>
      <c r="B7" s="7">
        <v>14999.92</v>
      </c>
      <c r="C7" s="8">
        <v>125000</v>
      </c>
      <c r="D7" s="9">
        <f t="shared" si="0"/>
        <v>139999.92000000001</v>
      </c>
      <c r="E7" s="10">
        <v>41153</v>
      </c>
      <c r="F7" s="11">
        <v>2013</v>
      </c>
      <c r="I7" s="12" t="s">
        <v>501</v>
      </c>
      <c r="J7" s="12">
        <f>COUNT(B371:B380)</f>
        <v>10</v>
      </c>
      <c r="K7" s="56">
        <f t="shared" si="1"/>
        <v>2.1929824561403508E-2</v>
      </c>
    </row>
    <row r="8" spans="1:14" s="12" customFormat="1" x14ac:dyDescent="0.25">
      <c r="A8" s="5" t="s">
        <v>447</v>
      </c>
      <c r="B8" s="7">
        <v>15000</v>
      </c>
      <c r="C8" s="8">
        <v>125000</v>
      </c>
      <c r="D8" s="9">
        <f t="shared" si="0"/>
        <v>140000</v>
      </c>
      <c r="E8" s="10">
        <v>41153</v>
      </c>
      <c r="F8" s="11">
        <v>2013</v>
      </c>
      <c r="I8" s="12" t="s">
        <v>502</v>
      </c>
      <c r="J8" s="12">
        <f>COUNT(B381:B388)</f>
        <v>8</v>
      </c>
      <c r="K8" s="56">
        <f t="shared" si="1"/>
        <v>1.7543859649122806E-2</v>
      </c>
    </row>
    <row r="9" spans="1:14" s="12" customFormat="1" x14ac:dyDescent="0.25">
      <c r="A9" s="5" t="s">
        <v>455</v>
      </c>
      <c r="B9" s="7">
        <v>14999.92</v>
      </c>
      <c r="C9" s="8">
        <v>125000</v>
      </c>
      <c r="D9" s="9">
        <f t="shared" si="0"/>
        <v>139999.92000000001</v>
      </c>
      <c r="E9" s="10">
        <v>41153</v>
      </c>
      <c r="F9" s="11">
        <v>2013</v>
      </c>
      <c r="I9" s="12" t="s">
        <v>503</v>
      </c>
      <c r="J9" s="12">
        <f>COUNT(B389:B400)</f>
        <v>12</v>
      </c>
      <c r="K9" s="56">
        <f t="shared" si="1"/>
        <v>2.6315789473684209E-2</v>
      </c>
    </row>
    <row r="10" spans="1:14" s="12" customFormat="1" x14ac:dyDescent="0.25">
      <c r="A10" s="5" t="s">
        <v>446</v>
      </c>
      <c r="B10" s="7">
        <v>15000</v>
      </c>
      <c r="C10" s="8">
        <v>125000</v>
      </c>
      <c r="D10" s="9">
        <f t="shared" si="0"/>
        <v>140000</v>
      </c>
      <c r="E10" s="10">
        <v>41153</v>
      </c>
      <c r="F10" s="11">
        <v>2013</v>
      </c>
      <c r="I10" s="12" t="s">
        <v>504</v>
      </c>
      <c r="J10" s="12">
        <f>COUNT(B401:B409)</f>
        <v>9</v>
      </c>
      <c r="K10" s="56">
        <f t="shared" si="1"/>
        <v>1.9736842105263157E-2</v>
      </c>
    </row>
    <row r="11" spans="1:14" s="12" customFormat="1" x14ac:dyDescent="0.25">
      <c r="A11" s="5" t="s">
        <v>454</v>
      </c>
      <c r="B11" s="7">
        <v>14999.92</v>
      </c>
      <c r="C11" s="8">
        <v>125000</v>
      </c>
      <c r="D11" s="9">
        <f t="shared" si="0"/>
        <v>139999.92000000001</v>
      </c>
      <c r="E11" s="10">
        <v>41153</v>
      </c>
      <c r="F11" s="11">
        <v>2013</v>
      </c>
      <c r="I11" s="12" t="s">
        <v>505</v>
      </c>
      <c r="J11" s="12">
        <f>COUNT(B410:B422)</f>
        <v>13</v>
      </c>
      <c r="K11" s="56">
        <f t="shared" si="1"/>
        <v>2.850877192982456E-2</v>
      </c>
    </row>
    <row r="12" spans="1:14" s="12" customFormat="1" x14ac:dyDescent="0.25">
      <c r="A12" s="5" t="s">
        <v>445</v>
      </c>
      <c r="B12" s="7">
        <v>15000</v>
      </c>
      <c r="C12" s="8">
        <v>125000</v>
      </c>
      <c r="D12" s="9">
        <f t="shared" si="0"/>
        <v>140000</v>
      </c>
      <c r="E12" s="10">
        <v>41153</v>
      </c>
      <c r="F12" s="11">
        <v>2013</v>
      </c>
      <c r="I12" s="12" t="s">
        <v>506</v>
      </c>
      <c r="J12" s="12">
        <f>COUNT(B423:B429)</f>
        <v>7</v>
      </c>
      <c r="K12" s="56">
        <f t="shared" si="1"/>
        <v>1.5350877192982455E-2</v>
      </c>
    </row>
    <row r="13" spans="1:14" s="12" customFormat="1" x14ac:dyDescent="0.25">
      <c r="A13" s="5" t="s">
        <v>453</v>
      </c>
      <c r="B13" s="7">
        <v>14999.92</v>
      </c>
      <c r="C13" s="8">
        <v>125000</v>
      </c>
      <c r="D13" s="9">
        <f t="shared" si="0"/>
        <v>139999.92000000001</v>
      </c>
      <c r="E13" s="10">
        <v>41153</v>
      </c>
      <c r="F13" s="11">
        <v>2013</v>
      </c>
      <c r="I13" s="12" t="s">
        <v>507</v>
      </c>
      <c r="J13" s="12">
        <f>COUNT(B430:B431)</f>
        <v>2</v>
      </c>
      <c r="K13" s="56">
        <f t="shared" si="1"/>
        <v>4.3859649122807015E-3</v>
      </c>
    </row>
    <row r="14" spans="1:14" s="12" customFormat="1" x14ac:dyDescent="0.25">
      <c r="A14" s="5" t="s">
        <v>451</v>
      </c>
      <c r="B14" s="7">
        <v>15000</v>
      </c>
      <c r="C14" s="8">
        <v>125000</v>
      </c>
      <c r="D14" s="9">
        <f t="shared" si="0"/>
        <v>140000</v>
      </c>
      <c r="E14" s="10">
        <v>41153</v>
      </c>
      <c r="F14" s="11">
        <v>2013</v>
      </c>
      <c r="I14" s="12" t="s">
        <v>508</v>
      </c>
      <c r="J14" s="12">
        <v>1</v>
      </c>
      <c r="K14" s="56">
        <f t="shared" si="1"/>
        <v>2.1929824561403508E-3</v>
      </c>
    </row>
    <row r="15" spans="1:14" s="12" customFormat="1" x14ac:dyDescent="0.25">
      <c r="A15" s="5" t="s">
        <v>444</v>
      </c>
      <c r="B15" s="7">
        <v>15000</v>
      </c>
      <c r="C15" s="8">
        <v>125000</v>
      </c>
      <c r="D15" s="9">
        <f t="shared" si="0"/>
        <v>140000</v>
      </c>
      <c r="E15" s="10">
        <v>41153</v>
      </c>
      <c r="F15" s="11">
        <v>2013</v>
      </c>
      <c r="I15" s="12" t="s">
        <v>509</v>
      </c>
      <c r="J15" s="12">
        <f>COUNT(B433:B438)</f>
        <v>6</v>
      </c>
      <c r="K15" s="56">
        <f t="shared" si="1"/>
        <v>1.3157894736842105E-2</v>
      </c>
    </row>
    <row r="16" spans="1:14" s="12" customFormat="1" x14ac:dyDescent="0.25">
      <c r="A16" s="5" t="s">
        <v>9</v>
      </c>
      <c r="B16" s="7">
        <v>15000</v>
      </c>
      <c r="C16" s="8">
        <v>125000</v>
      </c>
      <c r="D16" s="9">
        <f t="shared" si="0"/>
        <v>140000</v>
      </c>
      <c r="E16" s="10">
        <v>41153</v>
      </c>
      <c r="F16" s="11">
        <v>2013</v>
      </c>
      <c r="I16" s="12" t="s">
        <v>510</v>
      </c>
      <c r="J16" s="12">
        <f>COUNT(B439:B443)</f>
        <v>5</v>
      </c>
      <c r="K16" s="56">
        <f t="shared" si="1"/>
        <v>1.0964912280701754E-2</v>
      </c>
    </row>
    <row r="17" spans="1:11" s="20" customFormat="1" x14ac:dyDescent="0.25">
      <c r="A17" s="5" t="s">
        <v>99</v>
      </c>
      <c r="B17" s="7">
        <v>20000</v>
      </c>
      <c r="C17" s="8">
        <v>120000</v>
      </c>
      <c r="D17" s="9">
        <f t="shared" si="0"/>
        <v>140000</v>
      </c>
      <c r="E17" s="10">
        <v>41153</v>
      </c>
      <c r="F17" s="11">
        <v>2013</v>
      </c>
      <c r="I17" s="12" t="s">
        <v>511</v>
      </c>
      <c r="J17" s="12">
        <v>4</v>
      </c>
      <c r="K17" s="56">
        <f t="shared" si="1"/>
        <v>8.771929824561403E-3</v>
      </c>
    </row>
    <row r="18" spans="1:11" s="12" customFormat="1" x14ac:dyDescent="0.25">
      <c r="A18" s="5" t="s">
        <v>98</v>
      </c>
      <c r="B18" s="7">
        <v>15000</v>
      </c>
      <c r="C18" s="8">
        <v>125000</v>
      </c>
      <c r="D18" s="9">
        <f t="shared" si="0"/>
        <v>140000</v>
      </c>
      <c r="E18" s="10">
        <v>41153</v>
      </c>
      <c r="F18" s="11">
        <v>2013</v>
      </c>
      <c r="I18" s="20" t="s">
        <v>512</v>
      </c>
      <c r="J18" s="20">
        <v>0</v>
      </c>
      <c r="K18" s="56">
        <f t="shared" si="1"/>
        <v>0</v>
      </c>
    </row>
    <row r="19" spans="1:11" s="12" customFormat="1" x14ac:dyDescent="0.25">
      <c r="A19" s="5" t="s">
        <v>97</v>
      </c>
      <c r="B19" s="7">
        <v>3000</v>
      </c>
      <c r="C19" s="8">
        <v>125000</v>
      </c>
      <c r="D19" s="9">
        <f t="shared" si="0"/>
        <v>128000</v>
      </c>
      <c r="E19" s="10">
        <v>41153</v>
      </c>
      <c r="F19" s="11">
        <v>2013</v>
      </c>
      <c r="I19" s="12" t="s">
        <v>513</v>
      </c>
      <c r="J19" s="12">
        <v>1</v>
      </c>
      <c r="K19" s="56">
        <f t="shared" si="1"/>
        <v>2.1929824561403508E-3</v>
      </c>
    </row>
    <row r="20" spans="1:11" s="12" customFormat="1" x14ac:dyDescent="0.25">
      <c r="A20" s="5" t="s">
        <v>96</v>
      </c>
      <c r="B20" s="7">
        <v>14999.92</v>
      </c>
      <c r="C20" s="8">
        <v>125000</v>
      </c>
      <c r="D20" s="9">
        <f t="shared" si="0"/>
        <v>139999.92000000001</v>
      </c>
      <c r="E20" s="10">
        <v>41153</v>
      </c>
      <c r="F20" s="11">
        <v>2013</v>
      </c>
      <c r="I20" s="55">
        <v>0</v>
      </c>
      <c r="J20" s="12">
        <v>8</v>
      </c>
      <c r="K20" s="56">
        <f t="shared" si="1"/>
        <v>1.7543859649122806E-2</v>
      </c>
    </row>
    <row r="21" spans="1:11" s="12" customFormat="1" x14ac:dyDescent="0.25">
      <c r="A21" s="5" t="s">
        <v>95</v>
      </c>
      <c r="B21" s="7">
        <v>15000</v>
      </c>
      <c r="C21" s="8">
        <v>125000</v>
      </c>
      <c r="D21" s="9">
        <f t="shared" si="0"/>
        <v>140000</v>
      </c>
      <c r="E21" s="10">
        <v>41153</v>
      </c>
      <c r="F21" s="11">
        <v>2013</v>
      </c>
      <c r="J21" s="12">
        <f>SUM(J4:J20)</f>
        <v>456</v>
      </c>
    </row>
    <row r="22" spans="1:11" s="12" customFormat="1" x14ac:dyDescent="0.25">
      <c r="A22" s="5" t="s">
        <v>94</v>
      </c>
      <c r="B22" s="7">
        <v>15000</v>
      </c>
      <c r="C22" s="8">
        <v>125000</v>
      </c>
      <c r="D22" s="9">
        <f t="shared" si="0"/>
        <v>140000</v>
      </c>
      <c r="E22" s="10">
        <v>41153</v>
      </c>
      <c r="F22" s="11">
        <v>2013</v>
      </c>
    </row>
    <row r="23" spans="1:11" s="12" customFormat="1" x14ac:dyDescent="0.25">
      <c r="A23" s="5" t="s">
        <v>93</v>
      </c>
      <c r="B23" s="7">
        <v>15000</v>
      </c>
      <c r="C23" s="8">
        <v>125000</v>
      </c>
      <c r="D23" s="9">
        <f t="shared" si="0"/>
        <v>140000</v>
      </c>
      <c r="E23" s="10">
        <v>41153</v>
      </c>
      <c r="F23" s="11">
        <v>2013</v>
      </c>
    </row>
    <row r="24" spans="1:11" s="12" customFormat="1" x14ac:dyDescent="0.25">
      <c r="A24" s="5" t="s">
        <v>92</v>
      </c>
      <c r="B24" s="7">
        <v>15000</v>
      </c>
      <c r="C24" s="8">
        <v>125000</v>
      </c>
      <c r="D24" s="9">
        <f t="shared" si="0"/>
        <v>140000</v>
      </c>
      <c r="E24" s="10">
        <v>41153</v>
      </c>
      <c r="F24" s="11">
        <v>2013</v>
      </c>
    </row>
    <row r="25" spans="1:11" s="12" customFormat="1" x14ac:dyDescent="0.25">
      <c r="A25" s="5" t="s">
        <v>91</v>
      </c>
      <c r="B25" s="7">
        <v>3620.45</v>
      </c>
      <c r="C25" s="8">
        <v>125000</v>
      </c>
      <c r="D25" s="9">
        <f t="shared" si="0"/>
        <v>128620.45</v>
      </c>
      <c r="E25" s="10">
        <v>41153</v>
      </c>
      <c r="F25" s="11">
        <v>2013</v>
      </c>
    </row>
    <row r="26" spans="1:11" s="12" customFormat="1" x14ac:dyDescent="0.25">
      <c r="A26" s="5" t="s">
        <v>90</v>
      </c>
      <c r="B26" s="7">
        <v>2400</v>
      </c>
      <c r="C26" s="8">
        <v>125000</v>
      </c>
      <c r="D26" s="9">
        <f t="shared" si="0"/>
        <v>127400</v>
      </c>
      <c r="E26" s="10">
        <v>41153</v>
      </c>
      <c r="F26" s="11">
        <v>2013</v>
      </c>
    </row>
    <row r="27" spans="1:11" s="12" customFormat="1" x14ac:dyDescent="0.25">
      <c r="A27" s="5" t="s">
        <v>8</v>
      </c>
      <c r="B27" s="7">
        <v>4800</v>
      </c>
      <c r="C27" s="8">
        <v>125000</v>
      </c>
      <c r="D27" s="9">
        <f t="shared" si="0"/>
        <v>129800</v>
      </c>
      <c r="E27" s="10">
        <v>41153</v>
      </c>
      <c r="F27" s="11">
        <v>2013</v>
      </c>
    </row>
    <row r="28" spans="1:11" s="12" customFormat="1" x14ac:dyDescent="0.25">
      <c r="A28" s="5" t="s">
        <v>89</v>
      </c>
      <c r="B28" s="7">
        <v>7200</v>
      </c>
      <c r="C28" s="8">
        <v>125000</v>
      </c>
      <c r="D28" s="9">
        <f t="shared" si="0"/>
        <v>132200</v>
      </c>
      <c r="E28" s="10">
        <v>41153</v>
      </c>
      <c r="F28" s="11">
        <v>2013</v>
      </c>
    </row>
    <row r="29" spans="1:11" s="12" customFormat="1" x14ac:dyDescent="0.25">
      <c r="A29" s="5" t="s">
        <v>88</v>
      </c>
      <c r="B29" s="7">
        <v>17552</v>
      </c>
      <c r="C29" s="8">
        <v>122448</v>
      </c>
      <c r="D29" s="9">
        <f t="shared" si="0"/>
        <v>140000</v>
      </c>
      <c r="E29" s="10">
        <v>41153</v>
      </c>
      <c r="F29" s="11">
        <v>2013</v>
      </c>
    </row>
    <row r="30" spans="1:11" s="12" customFormat="1" x14ac:dyDescent="0.25">
      <c r="A30" s="5" t="s">
        <v>87</v>
      </c>
      <c r="B30" s="7">
        <v>12100</v>
      </c>
      <c r="C30" s="8">
        <v>125000</v>
      </c>
      <c r="D30" s="9">
        <f t="shared" si="0"/>
        <v>137100</v>
      </c>
      <c r="E30" s="10">
        <v>41153</v>
      </c>
      <c r="F30" s="11">
        <v>2013</v>
      </c>
    </row>
    <row r="31" spans="1:11" s="12" customFormat="1" x14ac:dyDescent="0.25">
      <c r="A31" s="5" t="s">
        <v>86</v>
      </c>
      <c r="B31" s="7">
        <v>15000</v>
      </c>
      <c r="C31" s="8">
        <v>125000</v>
      </c>
      <c r="D31" s="9">
        <f t="shared" si="0"/>
        <v>140000</v>
      </c>
      <c r="E31" s="10">
        <v>41153</v>
      </c>
      <c r="F31" s="11">
        <v>2013</v>
      </c>
    </row>
    <row r="32" spans="1:11" s="12" customFormat="1" x14ac:dyDescent="0.25">
      <c r="A32" s="5" t="s">
        <v>85</v>
      </c>
      <c r="B32" s="7">
        <v>15000</v>
      </c>
      <c r="C32" s="8">
        <v>125000</v>
      </c>
      <c r="D32" s="9">
        <f t="shared" si="0"/>
        <v>140000</v>
      </c>
      <c r="E32" s="10">
        <v>41153</v>
      </c>
      <c r="F32" s="11">
        <v>2013</v>
      </c>
    </row>
    <row r="33" spans="1:6" s="12" customFormat="1" x14ac:dyDescent="0.25">
      <c r="A33" s="5" t="s">
        <v>84</v>
      </c>
      <c r="B33" s="7">
        <v>13801.32</v>
      </c>
      <c r="C33" s="8">
        <v>125000</v>
      </c>
      <c r="D33" s="9">
        <f t="shared" si="0"/>
        <v>138801.32</v>
      </c>
      <c r="E33" s="10">
        <v>41153</v>
      </c>
      <c r="F33" s="11">
        <v>2013</v>
      </c>
    </row>
    <row r="34" spans="1:6" s="12" customFormat="1" x14ac:dyDescent="0.25">
      <c r="A34" s="5" t="s">
        <v>83</v>
      </c>
      <c r="B34" s="7">
        <v>10370</v>
      </c>
      <c r="C34" s="8">
        <v>125000</v>
      </c>
      <c r="D34" s="9">
        <f t="shared" si="0"/>
        <v>135370</v>
      </c>
      <c r="E34" s="10">
        <v>41153</v>
      </c>
      <c r="F34" s="11">
        <v>2013</v>
      </c>
    </row>
    <row r="35" spans="1:6" s="20" customFormat="1" x14ac:dyDescent="0.25">
      <c r="A35" s="5" t="s">
        <v>82</v>
      </c>
      <c r="B35" s="7">
        <v>15000</v>
      </c>
      <c r="C35" s="8">
        <v>125000</v>
      </c>
      <c r="D35" s="9">
        <f t="shared" si="0"/>
        <v>140000</v>
      </c>
      <c r="E35" s="10">
        <v>41153</v>
      </c>
      <c r="F35" s="11">
        <v>2013</v>
      </c>
    </row>
    <row r="36" spans="1:6" s="12" customFormat="1" x14ac:dyDescent="0.25">
      <c r="A36" s="5" t="s">
        <v>81</v>
      </c>
      <c r="B36" s="7">
        <v>11244</v>
      </c>
      <c r="C36" s="8">
        <v>125000</v>
      </c>
      <c r="D36" s="9">
        <f t="shared" si="0"/>
        <v>136244</v>
      </c>
      <c r="E36" s="10">
        <v>41153</v>
      </c>
      <c r="F36" s="11">
        <v>2013</v>
      </c>
    </row>
    <row r="37" spans="1:6" s="12" customFormat="1" x14ac:dyDescent="0.25">
      <c r="A37" s="5" t="s">
        <v>80</v>
      </c>
      <c r="B37" s="7">
        <v>15000</v>
      </c>
      <c r="C37" s="8">
        <v>125000</v>
      </c>
      <c r="D37" s="9">
        <f t="shared" si="0"/>
        <v>140000</v>
      </c>
      <c r="E37" s="10">
        <v>41153</v>
      </c>
      <c r="F37" s="11">
        <v>2013</v>
      </c>
    </row>
    <row r="38" spans="1:6" s="12" customFormat="1" x14ac:dyDescent="0.25">
      <c r="A38" s="5" t="s">
        <v>7</v>
      </c>
      <c r="B38" s="7">
        <v>15000</v>
      </c>
      <c r="C38" s="8">
        <v>125000</v>
      </c>
      <c r="D38" s="9">
        <f t="shared" si="0"/>
        <v>140000</v>
      </c>
      <c r="E38" s="10">
        <v>41153</v>
      </c>
      <c r="F38" s="11">
        <v>2013</v>
      </c>
    </row>
    <row r="39" spans="1:6" s="12" customFormat="1" x14ac:dyDescent="0.25">
      <c r="A39" s="5" t="s">
        <v>79</v>
      </c>
      <c r="B39" s="7">
        <v>15000</v>
      </c>
      <c r="C39" s="8">
        <v>125000</v>
      </c>
      <c r="D39" s="9">
        <f t="shared" si="0"/>
        <v>140000</v>
      </c>
      <c r="E39" s="10">
        <v>41153</v>
      </c>
      <c r="F39" s="11">
        <v>2013</v>
      </c>
    </row>
    <row r="40" spans="1:6" s="12" customFormat="1" x14ac:dyDescent="0.25">
      <c r="A40" s="5" t="s">
        <v>78</v>
      </c>
      <c r="B40" s="7">
        <v>7200</v>
      </c>
      <c r="C40" s="8">
        <v>125000</v>
      </c>
      <c r="D40" s="9">
        <f t="shared" si="0"/>
        <v>132200</v>
      </c>
      <c r="E40" s="10">
        <v>41153</v>
      </c>
      <c r="F40" s="11">
        <v>2013</v>
      </c>
    </row>
    <row r="41" spans="1:6" s="12" customFormat="1" x14ac:dyDescent="0.25">
      <c r="A41" s="5" t="s">
        <v>77</v>
      </c>
      <c r="B41" s="7">
        <v>12800</v>
      </c>
      <c r="C41" s="8">
        <v>125000</v>
      </c>
      <c r="D41" s="9">
        <f t="shared" si="0"/>
        <v>137800</v>
      </c>
      <c r="E41" s="10">
        <v>41183</v>
      </c>
      <c r="F41" s="11">
        <v>2013</v>
      </c>
    </row>
    <row r="42" spans="1:6" s="20" customFormat="1" x14ac:dyDescent="0.25">
      <c r="A42" s="5" t="s">
        <v>76</v>
      </c>
      <c r="B42" s="7">
        <v>10800</v>
      </c>
      <c r="C42" s="8">
        <v>125000</v>
      </c>
      <c r="D42" s="9">
        <f t="shared" si="0"/>
        <v>135800</v>
      </c>
      <c r="E42" s="10">
        <v>41153</v>
      </c>
      <c r="F42" s="11">
        <v>2013</v>
      </c>
    </row>
    <row r="43" spans="1:6" s="12" customFormat="1" x14ac:dyDescent="0.25">
      <c r="A43" s="5" t="s">
        <v>75</v>
      </c>
      <c r="B43" s="7">
        <v>15000</v>
      </c>
      <c r="C43" s="8">
        <v>125000</v>
      </c>
      <c r="D43" s="9">
        <f t="shared" si="0"/>
        <v>140000</v>
      </c>
      <c r="E43" s="10">
        <v>41153</v>
      </c>
      <c r="F43" s="11">
        <v>2013</v>
      </c>
    </row>
    <row r="44" spans="1:6" s="12" customFormat="1" x14ac:dyDescent="0.25">
      <c r="A44" s="5" t="s">
        <v>74</v>
      </c>
      <c r="B44" s="7">
        <v>15000</v>
      </c>
      <c r="C44" s="8">
        <v>125000</v>
      </c>
      <c r="D44" s="9">
        <f t="shared" si="0"/>
        <v>140000</v>
      </c>
      <c r="E44" s="10">
        <v>41153</v>
      </c>
      <c r="F44" s="11">
        <v>2013</v>
      </c>
    </row>
    <row r="45" spans="1:6" s="12" customFormat="1" x14ac:dyDescent="0.25">
      <c r="A45" s="5" t="s">
        <v>73</v>
      </c>
      <c r="B45" s="7">
        <v>15000</v>
      </c>
      <c r="C45" s="8">
        <v>125000</v>
      </c>
      <c r="D45" s="9">
        <f t="shared" si="0"/>
        <v>140000</v>
      </c>
      <c r="E45" s="10">
        <v>41153</v>
      </c>
      <c r="F45" s="11">
        <v>2013</v>
      </c>
    </row>
    <row r="46" spans="1:6" s="12" customFormat="1" x14ac:dyDescent="0.25">
      <c r="A46" s="5" t="s">
        <v>72</v>
      </c>
      <c r="B46" s="7">
        <v>20000</v>
      </c>
      <c r="C46" s="8">
        <v>120000</v>
      </c>
      <c r="D46" s="9">
        <f t="shared" si="0"/>
        <v>140000</v>
      </c>
      <c r="E46" s="10">
        <v>41153</v>
      </c>
      <c r="F46" s="11">
        <v>2013</v>
      </c>
    </row>
    <row r="47" spans="1:6" s="12" customFormat="1" x14ac:dyDescent="0.25">
      <c r="A47" s="5" t="s">
        <v>71</v>
      </c>
      <c r="B47" s="7">
        <v>14999.92</v>
      </c>
      <c r="C47" s="8">
        <v>125000</v>
      </c>
      <c r="D47" s="9">
        <f t="shared" si="0"/>
        <v>139999.92000000001</v>
      </c>
      <c r="E47" s="10">
        <v>41153</v>
      </c>
      <c r="F47" s="11">
        <v>2013</v>
      </c>
    </row>
    <row r="48" spans="1:6" s="20" customFormat="1" x14ac:dyDescent="0.25">
      <c r="A48" s="5" t="s">
        <v>70</v>
      </c>
      <c r="B48" s="7">
        <v>12566.19</v>
      </c>
      <c r="C48" s="8">
        <v>125000</v>
      </c>
      <c r="D48" s="9">
        <f t="shared" si="0"/>
        <v>137566.19</v>
      </c>
      <c r="E48" s="10">
        <v>41183</v>
      </c>
      <c r="F48" s="11">
        <v>2013</v>
      </c>
    </row>
    <row r="49" spans="1:6" s="12" customFormat="1" x14ac:dyDescent="0.25">
      <c r="A49" s="5" t="s">
        <v>6</v>
      </c>
      <c r="B49" s="7">
        <v>0</v>
      </c>
      <c r="C49" s="8">
        <v>125000</v>
      </c>
      <c r="D49" s="9">
        <f t="shared" si="0"/>
        <v>125000</v>
      </c>
      <c r="E49" s="10">
        <v>41153</v>
      </c>
      <c r="F49" s="11">
        <v>2013</v>
      </c>
    </row>
    <row r="50" spans="1:6" s="12" customFormat="1" x14ac:dyDescent="0.25">
      <c r="A50" s="5" t="s">
        <v>69</v>
      </c>
      <c r="B50" s="7">
        <v>0</v>
      </c>
      <c r="C50" s="8">
        <v>125000</v>
      </c>
      <c r="D50" s="9">
        <f t="shared" si="0"/>
        <v>125000</v>
      </c>
      <c r="E50" s="10">
        <v>41153</v>
      </c>
      <c r="F50" s="11">
        <v>2013</v>
      </c>
    </row>
    <row r="51" spans="1:6" s="12" customFormat="1" x14ac:dyDescent="0.25">
      <c r="A51" s="5" t="s">
        <v>68</v>
      </c>
      <c r="B51" s="7">
        <v>15000</v>
      </c>
      <c r="C51" s="8">
        <v>125000</v>
      </c>
      <c r="D51" s="9">
        <f t="shared" si="0"/>
        <v>140000</v>
      </c>
      <c r="E51" s="10">
        <v>41153</v>
      </c>
      <c r="F51" s="11">
        <v>2013</v>
      </c>
    </row>
    <row r="52" spans="1:6" s="12" customFormat="1" x14ac:dyDescent="0.25">
      <c r="A52" s="5" t="s">
        <v>67</v>
      </c>
      <c r="B52" s="7">
        <v>14999.92</v>
      </c>
      <c r="C52" s="8">
        <v>125000</v>
      </c>
      <c r="D52" s="9">
        <f t="shared" si="0"/>
        <v>139999.92000000001</v>
      </c>
      <c r="E52" s="10">
        <v>41153</v>
      </c>
      <c r="F52" s="11">
        <v>2013</v>
      </c>
    </row>
    <row r="53" spans="1:6" s="12" customFormat="1" x14ac:dyDescent="0.25">
      <c r="A53" s="5" t="s">
        <v>66</v>
      </c>
      <c r="B53" s="7">
        <v>12000</v>
      </c>
      <c r="C53" s="8">
        <v>125000</v>
      </c>
      <c r="D53" s="9">
        <f t="shared" si="0"/>
        <v>137000</v>
      </c>
      <c r="E53" s="10">
        <v>41153</v>
      </c>
      <c r="F53" s="11">
        <v>2013</v>
      </c>
    </row>
    <row r="54" spans="1:6" s="12" customFormat="1" x14ac:dyDescent="0.25">
      <c r="A54" s="5" t="s">
        <v>65</v>
      </c>
      <c r="B54" s="15">
        <v>15000</v>
      </c>
      <c r="C54" s="16">
        <v>125000</v>
      </c>
      <c r="D54" s="17">
        <f t="shared" si="0"/>
        <v>140000</v>
      </c>
      <c r="E54" s="18">
        <v>41153</v>
      </c>
      <c r="F54" s="19">
        <v>2013</v>
      </c>
    </row>
    <row r="55" spans="1:6" s="12" customFormat="1" x14ac:dyDescent="0.25">
      <c r="A55" s="5" t="s">
        <v>64</v>
      </c>
      <c r="B55" s="7">
        <v>8200</v>
      </c>
      <c r="C55" s="8">
        <v>125000</v>
      </c>
      <c r="D55" s="9">
        <f t="shared" si="0"/>
        <v>133200</v>
      </c>
      <c r="E55" s="10">
        <v>41153</v>
      </c>
      <c r="F55" s="11">
        <v>2013</v>
      </c>
    </row>
    <row r="56" spans="1:6" s="12" customFormat="1" x14ac:dyDescent="0.25">
      <c r="A56" s="5" t="s">
        <v>63</v>
      </c>
      <c r="B56" s="7">
        <v>5511</v>
      </c>
      <c r="C56" s="8">
        <v>125000</v>
      </c>
      <c r="D56" s="9">
        <f t="shared" si="0"/>
        <v>130511</v>
      </c>
      <c r="E56" s="10">
        <v>41153</v>
      </c>
      <c r="F56" s="11">
        <v>2013</v>
      </c>
    </row>
    <row r="57" spans="1:6" s="12" customFormat="1" x14ac:dyDescent="0.25">
      <c r="A57" s="5" t="s">
        <v>62</v>
      </c>
      <c r="B57" s="7">
        <v>8505</v>
      </c>
      <c r="C57" s="8">
        <v>125000</v>
      </c>
      <c r="D57" s="9">
        <f t="shared" si="0"/>
        <v>133505</v>
      </c>
      <c r="E57" s="10">
        <v>41153</v>
      </c>
      <c r="F57" s="11">
        <v>2013</v>
      </c>
    </row>
    <row r="58" spans="1:6" s="12" customFormat="1" x14ac:dyDescent="0.25">
      <c r="A58" s="5" t="s">
        <v>61</v>
      </c>
      <c r="B58" s="7">
        <v>15000</v>
      </c>
      <c r="C58" s="8">
        <v>125000</v>
      </c>
      <c r="D58" s="9">
        <f t="shared" si="0"/>
        <v>140000</v>
      </c>
      <c r="E58" s="10">
        <v>41153</v>
      </c>
      <c r="F58" s="11">
        <v>2013</v>
      </c>
    </row>
    <row r="59" spans="1:6" s="12" customFormat="1" x14ac:dyDescent="0.25">
      <c r="A59" s="5" t="s">
        <v>60</v>
      </c>
      <c r="B59" s="7">
        <v>15000</v>
      </c>
      <c r="C59" s="8">
        <v>125000</v>
      </c>
      <c r="D59" s="9">
        <f t="shared" si="0"/>
        <v>140000</v>
      </c>
      <c r="E59" s="10">
        <v>41153</v>
      </c>
      <c r="F59" s="11">
        <v>2013</v>
      </c>
    </row>
    <row r="60" spans="1:6" s="12" customFormat="1" x14ac:dyDescent="0.25">
      <c r="A60" s="5" t="s">
        <v>5</v>
      </c>
      <c r="B60" s="7">
        <v>8700</v>
      </c>
      <c r="C60" s="8">
        <v>125000</v>
      </c>
      <c r="D60" s="9">
        <f t="shared" si="0"/>
        <v>133700</v>
      </c>
      <c r="E60" s="10">
        <v>41153</v>
      </c>
      <c r="F60" s="11">
        <v>2013</v>
      </c>
    </row>
    <row r="61" spans="1:6" s="12" customFormat="1" x14ac:dyDescent="0.25">
      <c r="A61" s="5" t="s">
        <v>59</v>
      </c>
      <c r="B61" s="7">
        <v>14400</v>
      </c>
      <c r="C61" s="8">
        <v>125000</v>
      </c>
      <c r="D61" s="9">
        <f t="shared" si="0"/>
        <v>139400</v>
      </c>
      <c r="E61" s="10">
        <v>41153</v>
      </c>
      <c r="F61" s="11">
        <v>2013</v>
      </c>
    </row>
    <row r="62" spans="1:6" s="12" customFormat="1" x14ac:dyDescent="0.25">
      <c r="A62" s="5" t="s">
        <v>58</v>
      </c>
      <c r="B62" s="7">
        <v>15000</v>
      </c>
      <c r="C62" s="8">
        <v>125000</v>
      </c>
      <c r="D62" s="9">
        <f t="shared" si="0"/>
        <v>140000</v>
      </c>
      <c r="E62" s="10">
        <v>41153</v>
      </c>
      <c r="F62" s="11">
        <v>2013</v>
      </c>
    </row>
    <row r="63" spans="1:6" s="12" customFormat="1" x14ac:dyDescent="0.25">
      <c r="A63" s="5" t="s">
        <v>57</v>
      </c>
      <c r="B63" s="7">
        <v>15000</v>
      </c>
      <c r="C63" s="8">
        <v>125000</v>
      </c>
      <c r="D63" s="9">
        <f t="shared" si="0"/>
        <v>140000</v>
      </c>
      <c r="E63" s="10">
        <v>41153</v>
      </c>
      <c r="F63" s="11">
        <v>2013</v>
      </c>
    </row>
    <row r="64" spans="1:6" s="12" customFormat="1" x14ac:dyDescent="0.25">
      <c r="A64" s="5" t="s">
        <v>56</v>
      </c>
      <c r="B64" s="7">
        <v>15000</v>
      </c>
      <c r="C64" s="8">
        <v>125000</v>
      </c>
      <c r="D64" s="9">
        <f t="shared" si="0"/>
        <v>140000</v>
      </c>
      <c r="E64" s="10">
        <v>41153</v>
      </c>
      <c r="F64" s="11">
        <v>2013</v>
      </c>
    </row>
    <row r="65" spans="1:6" s="12" customFormat="1" x14ac:dyDescent="0.25">
      <c r="A65" s="5" t="s">
        <v>55</v>
      </c>
      <c r="B65" s="7">
        <v>15000</v>
      </c>
      <c r="C65" s="8">
        <v>125000</v>
      </c>
      <c r="D65" s="9">
        <f t="shared" si="0"/>
        <v>140000</v>
      </c>
      <c r="E65" s="10">
        <v>41153</v>
      </c>
      <c r="F65" s="11">
        <v>2013</v>
      </c>
    </row>
    <row r="66" spans="1:6" s="20" customFormat="1" x14ac:dyDescent="0.25">
      <c r="A66" s="5" t="s">
        <v>54</v>
      </c>
      <c r="B66" s="7">
        <v>15000</v>
      </c>
      <c r="C66" s="8">
        <v>125000</v>
      </c>
      <c r="D66" s="9">
        <f t="shared" ref="D66:D129" si="2">B66+C66</f>
        <v>140000</v>
      </c>
      <c r="E66" s="10">
        <v>41153</v>
      </c>
      <c r="F66" s="11">
        <v>2013</v>
      </c>
    </row>
    <row r="67" spans="1:6" s="12" customFormat="1" x14ac:dyDescent="0.25">
      <c r="A67" s="5" t="s">
        <v>53</v>
      </c>
      <c r="B67" s="7">
        <v>15000</v>
      </c>
      <c r="C67" s="8">
        <v>125000</v>
      </c>
      <c r="D67" s="9">
        <f t="shared" si="2"/>
        <v>140000</v>
      </c>
      <c r="E67" s="10">
        <v>41153</v>
      </c>
      <c r="F67" s="11">
        <v>2013</v>
      </c>
    </row>
    <row r="68" spans="1:6" s="12" customFormat="1" x14ac:dyDescent="0.25">
      <c r="A68" s="5" t="s">
        <v>52</v>
      </c>
      <c r="B68" s="7">
        <v>10330.32</v>
      </c>
      <c r="C68" s="8">
        <v>125000</v>
      </c>
      <c r="D68" s="9">
        <f t="shared" si="2"/>
        <v>135330.32</v>
      </c>
      <c r="E68" s="10">
        <v>41153</v>
      </c>
      <c r="F68" s="11">
        <v>2013</v>
      </c>
    </row>
    <row r="69" spans="1:6" s="12" customFormat="1" x14ac:dyDescent="0.25">
      <c r="A69" s="5" t="s">
        <v>51</v>
      </c>
      <c r="B69" s="7">
        <v>15000</v>
      </c>
      <c r="C69" s="8">
        <v>125000</v>
      </c>
      <c r="D69" s="9">
        <f t="shared" si="2"/>
        <v>140000</v>
      </c>
      <c r="E69" s="10">
        <v>41153</v>
      </c>
      <c r="F69" s="11">
        <v>2013</v>
      </c>
    </row>
    <row r="70" spans="1:6" s="12" customFormat="1" x14ac:dyDescent="0.25">
      <c r="A70" s="5" t="s">
        <v>50</v>
      </c>
      <c r="B70" s="7">
        <v>4800</v>
      </c>
      <c r="C70" s="8">
        <v>125000</v>
      </c>
      <c r="D70" s="9">
        <f t="shared" si="2"/>
        <v>129800</v>
      </c>
      <c r="E70" s="10">
        <v>41153</v>
      </c>
      <c r="F70" s="11">
        <v>2013</v>
      </c>
    </row>
    <row r="71" spans="1:6" s="12" customFormat="1" x14ac:dyDescent="0.25">
      <c r="A71" s="5" t="s">
        <v>443</v>
      </c>
      <c r="B71" s="7">
        <v>8400</v>
      </c>
      <c r="C71" s="8">
        <v>125000</v>
      </c>
      <c r="D71" s="9">
        <f t="shared" si="2"/>
        <v>133400</v>
      </c>
      <c r="E71" s="10">
        <v>41153</v>
      </c>
      <c r="F71" s="11">
        <v>2013</v>
      </c>
    </row>
    <row r="72" spans="1:6" s="12" customFormat="1" x14ac:dyDescent="0.25">
      <c r="A72" s="5" t="s">
        <v>4</v>
      </c>
      <c r="B72" s="7">
        <v>15000</v>
      </c>
      <c r="C72" s="8">
        <v>125000</v>
      </c>
      <c r="D72" s="9">
        <f t="shared" si="2"/>
        <v>140000</v>
      </c>
      <c r="E72" s="10">
        <v>41153</v>
      </c>
      <c r="F72" s="11">
        <v>2013</v>
      </c>
    </row>
    <row r="73" spans="1:6" s="12" customFormat="1" x14ac:dyDescent="0.25">
      <c r="A73" s="5" t="s">
        <v>49</v>
      </c>
      <c r="B73" s="7">
        <v>15000</v>
      </c>
      <c r="C73" s="8">
        <v>125000</v>
      </c>
      <c r="D73" s="9">
        <f t="shared" si="2"/>
        <v>140000</v>
      </c>
      <c r="E73" s="10">
        <v>41153</v>
      </c>
      <c r="F73" s="11">
        <v>2013</v>
      </c>
    </row>
    <row r="74" spans="1:6" s="12" customFormat="1" x14ac:dyDescent="0.25">
      <c r="A74" s="5" t="s">
        <v>48</v>
      </c>
      <c r="B74" s="7">
        <v>14999.92</v>
      </c>
      <c r="C74" s="8">
        <v>125000</v>
      </c>
      <c r="D74" s="9">
        <f t="shared" si="2"/>
        <v>139999.92000000001</v>
      </c>
      <c r="E74" s="10">
        <v>41153</v>
      </c>
      <c r="F74" s="11">
        <v>2013</v>
      </c>
    </row>
    <row r="75" spans="1:6" s="12" customFormat="1" x14ac:dyDescent="0.25">
      <c r="A75" s="5" t="s">
        <v>47</v>
      </c>
      <c r="B75" s="15">
        <v>21219</v>
      </c>
      <c r="C75" s="16">
        <v>118781</v>
      </c>
      <c r="D75" s="17">
        <f t="shared" si="2"/>
        <v>140000</v>
      </c>
      <c r="E75" s="18">
        <v>41183</v>
      </c>
      <c r="F75" s="19">
        <v>2013</v>
      </c>
    </row>
    <row r="76" spans="1:6" s="12" customFormat="1" x14ac:dyDescent="0.25">
      <c r="A76" s="5" t="s">
        <v>46</v>
      </c>
      <c r="B76" s="7">
        <v>9300</v>
      </c>
      <c r="C76" s="8">
        <v>125000</v>
      </c>
      <c r="D76" s="9">
        <f t="shared" si="2"/>
        <v>134300</v>
      </c>
      <c r="E76" s="10">
        <v>41153</v>
      </c>
      <c r="F76" s="11">
        <v>2013</v>
      </c>
    </row>
    <row r="77" spans="1:6" s="12" customFormat="1" x14ac:dyDescent="0.25">
      <c r="A77" s="5" t="s">
        <v>45</v>
      </c>
      <c r="B77" s="7">
        <v>15000</v>
      </c>
      <c r="C77" s="8">
        <v>125000</v>
      </c>
      <c r="D77" s="9">
        <f t="shared" si="2"/>
        <v>140000</v>
      </c>
      <c r="E77" s="10">
        <v>41153</v>
      </c>
      <c r="F77" s="11">
        <v>2013</v>
      </c>
    </row>
    <row r="78" spans="1:6" s="12" customFormat="1" x14ac:dyDescent="0.25">
      <c r="A78" s="5" t="s">
        <v>44</v>
      </c>
      <c r="B78" s="7">
        <v>15000</v>
      </c>
      <c r="C78" s="8">
        <v>125000</v>
      </c>
      <c r="D78" s="9">
        <f t="shared" si="2"/>
        <v>140000</v>
      </c>
      <c r="E78" s="10">
        <v>41153</v>
      </c>
      <c r="F78" s="11">
        <v>2013</v>
      </c>
    </row>
    <row r="79" spans="1:6" s="12" customFormat="1" x14ac:dyDescent="0.25">
      <c r="A79" s="5" t="s">
        <v>440</v>
      </c>
      <c r="B79" s="7">
        <v>15000</v>
      </c>
      <c r="C79" s="8">
        <v>125000</v>
      </c>
      <c r="D79" s="9">
        <f t="shared" si="2"/>
        <v>140000</v>
      </c>
      <c r="E79" s="10">
        <v>41153</v>
      </c>
      <c r="F79" s="11">
        <v>2013</v>
      </c>
    </row>
    <row r="80" spans="1:6" s="12" customFormat="1" x14ac:dyDescent="0.25">
      <c r="A80" s="5" t="s">
        <v>439</v>
      </c>
      <c r="B80" s="15">
        <v>15000</v>
      </c>
      <c r="C80" s="16">
        <v>125000</v>
      </c>
      <c r="D80" s="17">
        <f t="shared" si="2"/>
        <v>140000</v>
      </c>
      <c r="E80" s="18">
        <v>41153</v>
      </c>
      <c r="F80" s="19">
        <v>2013</v>
      </c>
    </row>
    <row r="81" spans="1:6" s="12" customFormat="1" x14ac:dyDescent="0.25">
      <c r="A81" s="5" t="s">
        <v>438</v>
      </c>
      <c r="B81" s="7">
        <v>15000</v>
      </c>
      <c r="C81" s="8">
        <v>125000</v>
      </c>
      <c r="D81" s="9">
        <f t="shared" si="2"/>
        <v>140000</v>
      </c>
      <c r="E81" s="10">
        <v>41153</v>
      </c>
      <c r="F81" s="11">
        <v>2013</v>
      </c>
    </row>
    <row r="82" spans="1:6" s="12" customFormat="1" x14ac:dyDescent="0.25">
      <c r="A82" s="5" t="s">
        <v>437</v>
      </c>
      <c r="B82" s="7">
        <v>15000</v>
      </c>
      <c r="C82" s="8">
        <v>125000</v>
      </c>
      <c r="D82" s="9">
        <f t="shared" si="2"/>
        <v>140000</v>
      </c>
      <c r="E82" s="10">
        <v>41153</v>
      </c>
      <c r="F82" s="11">
        <v>2013</v>
      </c>
    </row>
    <row r="83" spans="1:6" s="12" customFormat="1" x14ac:dyDescent="0.25">
      <c r="A83" s="5" t="s">
        <v>436</v>
      </c>
      <c r="B83" s="7">
        <v>15000</v>
      </c>
      <c r="C83" s="8">
        <v>125000</v>
      </c>
      <c r="D83" s="9">
        <f t="shared" si="2"/>
        <v>140000</v>
      </c>
      <c r="E83" s="10">
        <v>41153</v>
      </c>
      <c r="F83" s="11">
        <v>2013</v>
      </c>
    </row>
    <row r="84" spans="1:6" s="12" customFormat="1" x14ac:dyDescent="0.25">
      <c r="A84" s="5" t="s">
        <v>43</v>
      </c>
      <c r="B84" s="7">
        <v>15000</v>
      </c>
      <c r="C84" s="8">
        <v>125000</v>
      </c>
      <c r="D84" s="9">
        <f t="shared" si="2"/>
        <v>140000</v>
      </c>
      <c r="E84" s="10">
        <v>41153</v>
      </c>
      <c r="F84" s="11">
        <v>2013</v>
      </c>
    </row>
    <row r="85" spans="1:6" s="12" customFormat="1" x14ac:dyDescent="0.25">
      <c r="A85" s="5" t="s">
        <v>435</v>
      </c>
      <c r="B85" s="7">
        <v>15000</v>
      </c>
      <c r="C85" s="8">
        <v>125000</v>
      </c>
      <c r="D85" s="9">
        <f t="shared" si="2"/>
        <v>140000</v>
      </c>
      <c r="E85" s="10">
        <v>41153</v>
      </c>
      <c r="F85" s="11">
        <v>2013</v>
      </c>
    </row>
    <row r="86" spans="1:6" s="12" customFormat="1" x14ac:dyDescent="0.25">
      <c r="A86" s="5" t="s">
        <v>434</v>
      </c>
      <c r="B86" s="7">
        <v>15000</v>
      </c>
      <c r="C86" s="8">
        <v>125000</v>
      </c>
      <c r="D86" s="9">
        <f t="shared" si="2"/>
        <v>140000</v>
      </c>
      <c r="E86" s="10">
        <v>41153</v>
      </c>
      <c r="F86" s="11">
        <v>2013</v>
      </c>
    </row>
    <row r="87" spans="1:6" s="12" customFormat="1" x14ac:dyDescent="0.25">
      <c r="A87" s="5" t="s">
        <v>433</v>
      </c>
      <c r="B87" s="7">
        <v>15000</v>
      </c>
      <c r="C87" s="8">
        <v>125000</v>
      </c>
      <c r="D87" s="9">
        <f t="shared" si="2"/>
        <v>140000</v>
      </c>
      <c r="E87" s="10">
        <v>41153</v>
      </c>
      <c r="F87" s="11">
        <v>2013</v>
      </c>
    </row>
    <row r="88" spans="1:6" s="12" customFormat="1" x14ac:dyDescent="0.25">
      <c r="A88" s="5" t="s">
        <v>432</v>
      </c>
      <c r="B88" s="7">
        <v>15000</v>
      </c>
      <c r="C88" s="8">
        <v>125000</v>
      </c>
      <c r="D88" s="9">
        <f t="shared" si="2"/>
        <v>140000</v>
      </c>
      <c r="E88" s="10">
        <v>41153</v>
      </c>
      <c r="F88" s="11">
        <v>2013</v>
      </c>
    </row>
    <row r="89" spans="1:6" s="12" customFormat="1" x14ac:dyDescent="0.25">
      <c r="A89" s="5" t="s">
        <v>431</v>
      </c>
      <c r="B89" s="7">
        <v>15000</v>
      </c>
      <c r="C89" s="8">
        <v>125000</v>
      </c>
      <c r="D89" s="9">
        <f t="shared" si="2"/>
        <v>140000</v>
      </c>
      <c r="E89" s="10">
        <v>41153</v>
      </c>
      <c r="F89" s="11">
        <v>2013</v>
      </c>
    </row>
    <row r="90" spans="1:6" s="12" customFormat="1" x14ac:dyDescent="0.25">
      <c r="A90" s="5" t="s">
        <v>430</v>
      </c>
      <c r="B90" s="7">
        <v>15000</v>
      </c>
      <c r="C90" s="8">
        <v>125000</v>
      </c>
      <c r="D90" s="9">
        <f t="shared" si="2"/>
        <v>140000</v>
      </c>
      <c r="E90" s="10">
        <v>41153</v>
      </c>
      <c r="F90" s="11">
        <v>2013</v>
      </c>
    </row>
    <row r="91" spans="1:6" s="12" customFormat="1" x14ac:dyDescent="0.25">
      <c r="A91" s="5" t="s">
        <v>429</v>
      </c>
      <c r="B91" s="7">
        <v>11461</v>
      </c>
      <c r="C91" s="8">
        <v>125000</v>
      </c>
      <c r="D91" s="9">
        <f t="shared" si="2"/>
        <v>136461</v>
      </c>
      <c r="E91" s="10">
        <v>41153</v>
      </c>
      <c r="F91" s="11">
        <v>2013</v>
      </c>
    </row>
    <row r="92" spans="1:6" s="12" customFormat="1" x14ac:dyDescent="0.25">
      <c r="A92" s="5" t="s">
        <v>428</v>
      </c>
      <c r="B92" s="7">
        <v>14999.92</v>
      </c>
      <c r="C92" s="8">
        <v>125000</v>
      </c>
      <c r="D92" s="9">
        <f t="shared" si="2"/>
        <v>139999.92000000001</v>
      </c>
      <c r="E92" s="10">
        <v>41153</v>
      </c>
      <c r="F92" s="11">
        <v>2013</v>
      </c>
    </row>
    <row r="93" spans="1:6" s="12" customFormat="1" x14ac:dyDescent="0.25">
      <c r="A93" s="5" t="s">
        <v>427</v>
      </c>
      <c r="B93" s="7">
        <v>13939</v>
      </c>
      <c r="C93" s="8">
        <v>125000</v>
      </c>
      <c r="D93" s="9">
        <f t="shared" si="2"/>
        <v>138939</v>
      </c>
      <c r="E93" s="10">
        <v>41153</v>
      </c>
      <c r="F93" s="11">
        <v>2013</v>
      </c>
    </row>
    <row r="94" spans="1:6" s="12" customFormat="1" x14ac:dyDescent="0.25">
      <c r="A94" s="5" t="s">
        <v>426</v>
      </c>
      <c r="B94" s="7">
        <v>15000</v>
      </c>
      <c r="C94" s="8">
        <v>125000</v>
      </c>
      <c r="D94" s="9">
        <f t="shared" si="2"/>
        <v>140000</v>
      </c>
      <c r="E94" s="10">
        <v>41153</v>
      </c>
      <c r="F94" s="11">
        <v>2013</v>
      </c>
    </row>
    <row r="95" spans="1:6" s="12" customFormat="1" x14ac:dyDescent="0.25">
      <c r="A95" s="5" t="s">
        <v>42</v>
      </c>
      <c r="B95" s="7">
        <v>9266.81</v>
      </c>
      <c r="C95" s="8">
        <v>125000</v>
      </c>
      <c r="D95" s="9">
        <f t="shared" si="2"/>
        <v>134266.81</v>
      </c>
      <c r="E95" s="10">
        <v>41153</v>
      </c>
      <c r="F95" s="11">
        <v>2013</v>
      </c>
    </row>
    <row r="96" spans="1:6" s="12" customFormat="1" x14ac:dyDescent="0.25">
      <c r="A96" s="5" t="s">
        <v>425</v>
      </c>
      <c r="B96" s="7">
        <v>14693</v>
      </c>
      <c r="C96" s="8">
        <v>125000</v>
      </c>
      <c r="D96" s="9">
        <f t="shared" si="2"/>
        <v>139693</v>
      </c>
      <c r="E96" s="10">
        <v>41153</v>
      </c>
      <c r="F96" s="11">
        <v>2013</v>
      </c>
    </row>
    <row r="97" spans="1:6" s="12" customFormat="1" x14ac:dyDescent="0.25">
      <c r="A97" s="5" t="s">
        <v>424</v>
      </c>
      <c r="B97" s="7">
        <v>2400</v>
      </c>
      <c r="C97" s="8">
        <v>125000</v>
      </c>
      <c r="D97" s="9">
        <f t="shared" si="2"/>
        <v>127400</v>
      </c>
      <c r="E97" s="10">
        <v>41153</v>
      </c>
      <c r="F97" s="11">
        <v>2013</v>
      </c>
    </row>
    <row r="98" spans="1:6" s="12" customFormat="1" x14ac:dyDescent="0.25">
      <c r="A98" s="5" t="s">
        <v>423</v>
      </c>
      <c r="B98" s="7">
        <v>15000</v>
      </c>
      <c r="C98" s="8">
        <v>125000</v>
      </c>
      <c r="D98" s="9">
        <f t="shared" si="2"/>
        <v>140000</v>
      </c>
      <c r="E98" s="10">
        <v>41153</v>
      </c>
      <c r="F98" s="11">
        <v>2013</v>
      </c>
    </row>
    <row r="99" spans="1:6" s="12" customFormat="1" x14ac:dyDescent="0.25">
      <c r="A99" s="5" t="s">
        <v>422</v>
      </c>
      <c r="B99" s="7">
        <v>15000</v>
      </c>
      <c r="C99" s="8">
        <v>125000</v>
      </c>
      <c r="D99" s="9">
        <f t="shared" si="2"/>
        <v>140000</v>
      </c>
      <c r="E99" s="10">
        <v>41153</v>
      </c>
      <c r="F99" s="11">
        <v>2013</v>
      </c>
    </row>
    <row r="100" spans="1:6" s="12" customFormat="1" x14ac:dyDescent="0.25">
      <c r="A100" s="5" t="s">
        <v>421</v>
      </c>
      <c r="B100" s="7">
        <v>15000</v>
      </c>
      <c r="C100" s="8">
        <v>125000</v>
      </c>
      <c r="D100" s="9">
        <f t="shared" si="2"/>
        <v>140000</v>
      </c>
      <c r="E100" s="10">
        <v>41153</v>
      </c>
      <c r="F100" s="11">
        <v>2013</v>
      </c>
    </row>
    <row r="101" spans="1:6" s="12" customFormat="1" x14ac:dyDescent="0.25">
      <c r="A101" s="5" t="s">
        <v>420</v>
      </c>
      <c r="B101" s="7">
        <v>4800</v>
      </c>
      <c r="C101" s="8">
        <v>125000</v>
      </c>
      <c r="D101" s="9">
        <f t="shared" si="2"/>
        <v>129800</v>
      </c>
      <c r="E101" s="10">
        <v>41153</v>
      </c>
      <c r="F101" s="11">
        <v>2013</v>
      </c>
    </row>
    <row r="102" spans="1:6" s="12" customFormat="1" x14ac:dyDescent="0.25">
      <c r="A102" s="5" t="s">
        <v>419</v>
      </c>
      <c r="B102" s="7">
        <v>3900</v>
      </c>
      <c r="C102" s="8">
        <v>125000</v>
      </c>
      <c r="D102" s="9">
        <f t="shared" si="2"/>
        <v>128900</v>
      </c>
      <c r="E102" s="10">
        <v>41153</v>
      </c>
      <c r="F102" s="11">
        <v>2013</v>
      </c>
    </row>
    <row r="103" spans="1:6" s="12" customFormat="1" x14ac:dyDescent="0.25">
      <c r="A103" s="5" t="s">
        <v>418</v>
      </c>
      <c r="B103" s="7">
        <v>15000</v>
      </c>
      <c r="C103" s="8">
        <v>125000</v>
      </c>
      <c r="D103" s="9">
        <f t="shared" si="2"/>
        <v>140000</v>
      </c>
      <c r="E103" s="10">
        <v>41153</v>
      </c>
      <c r="F103" s="11">
        <v>2013</v>
      </c>
    </row>
    <row r="104" spans="1:6" s="12" customFormat="1" x14ac:dyDescent="0.25">
      <c r="A104" s="5" t="s">
        <v>417</v>
      </c>
      <c r="B104" s="7">
        <v>0</v>
      </c>
      <c r="C104" s="8">
        <v>125000</v>
      </c>
      <c r="D104" s="9">
        <f t="shared" si="2"/>
        <v>125000</v>
      </c>
      <c r="E104" s="10">
        <v>41153</v>
      </c>
      <c r="F104" s="11">
        <v>2013</v>
      </c>
    </row>
    <row r="105" spans="1:6" s="12" customFormat="1" x14ac:dyDescent="0.25">
      <c r="A105" s="5" t="s">
        <v>416</v>
      </c>
      <c r="B105" s="7">
        <v>8735</v>
      </c>
      <c r="C105" s="8">
        <v>125000</v>
      </c>
      <c r="D105" s="9">
        <f t="shared" si="2"/>
        <v>133735</v>
      </c>
      <c r="E105" s="10">
        <v>41153</v>
      </c>
      <c r="F105" s="11">
        <v>2013</v>
      </c>
    </row>
    <row r="106" spans="1:6" s="12" customFormat="1" x14ac:dyDescent="0.25">
      <c r="A106" s="5" t="s">
        <v>41</v>
      </c>
      <c r="B106" s="15">
        <v>15000</v>
      </c>
      <c r="C106" s="16">
        <v>125000</v>
      </c>
      <c r="D106" s="17">
        <f t="shared" si="2"/>
        <v>140000</v>
      </c>
      <c r="E106" s="18">
        <v>41153</v>
      </c>
      <c r="F106" s="19">
        <v>2013</v>
      </c>
    </row>
    <row r="107" spans="1:6" s="12" customFormat="1" x14ac:dyDescent="0.25">
      <c r="A107" s="5" t="s">
        <v>415</v>
      </c>
      <c r="B107" s="7">
        <v>15000</v>
      </c>
      <c r="C107" s="8">
        <v>125000</v>
      </c>
      <c r="D107" s="9">
        <f t="shared" si="2"/>
        <v>140000</v>
      </c>
      <c r="E107" s="10">
        <v>41153</v>
      </c>
      <c r="F107" s="11">
        <v>2013</v>
      </c>
    </row>
    <row r="108" spans="1:6" s="12" customFormat="1" x14ac:dyDescent="0.25">
      <c r="A108" s="5" t="s">
        <v>414</v>
      </c>
      <c r="B108" s="7">
        <v>15000</v>
      </c>
      <c r="C108" s="8">
        <v>125000</v>
      </c>
      <c r="D108" s="9">
        <f t="shared" si="2"/>
        <v>140000</v>
      </c>
      <c r="E108" s="10">
        <v>41153</v>
      </c>
      <c r="F108" s="11">
        <v>2013</v>
      </c>
    </row>
    <row r="109" spans="1:6" s="12" customFormat="1" x14ac:dyDescent="0.25">
      <c r="A109" s="5" t="s">
        <v>413</v>
      </c>
      <c r="B109" s="7">
        <v>14693</v>
      </c>
      <c r="C109" s="8">
        <v>125000</v>
      </c>
      <c r="D109" s="9">
        <f t="shared" si="2"/>
        <v>139693</v>
      </c>
      <c r="E109" s="10">
        <v>41153</v>
      </c>
      <c r="F109" s="11">
        <v>2013</v>
      </c>
    </row>
    <row r="110" spans="1:6" s="12" customFormat="1" x14ac:dyDescent="0.25">
      <c r="A110" s="5" t="s">
        <v>412</v>
      </c>
      <c r="B110" s="7">
        <v>14693</v>
      </c>
      <c r="C110" s="8">
        <v>125000</v>
      </c>
      <c r="D110" s="9">
        <f t="shared" si="2"/>
        <v>139693</v>
      </c>
      <c r="E110" s="10">
        <v>41153</v>
      </c>
      <c r="F110" s="11">
        <v>2013</v>
      </c>
    </row>
    <row r="111" spans="1:6" s="12" customFormat="1" x14ac:dyDescent="0.25">
      <c r="A111" s="5" t="s">
        <v>411</v>
      </c>
      <c r="B111" s="7">
        <v>15000</v>
      </c>
      <c r="C111" s="8">
        <v>125000</v>
      </c>
      <c r="D111" s="9">
        <f t="shared" si="2"/>
        <v>140000</v>
      </c>
      <c r="E111" s="10">
        <v>41153</v>
      </c>
      <c r="F111" s="11">
        <v>2013</v>
      </c>
    </row>
    <row r="112" spans="1:6" s="12" customFormat="1" x14ac:dyDescent="0.25">
      <c r="A112" s="5" t="s">
        <v>410</v>
      </c>
      <c r="B112" s="7">
        <v>15000</v>
      </c>
      <c r="C112" s="8">
        <v>125000</v>
      </c>
      <c r="D112" s="9">
        <f t="shared" si="2"/>
        <v>140000</v>
      </c>
      <c r="E112" s="10">
        <v>41153</v>
      </c>
      <c r="F112" s="11">
        <v>2013</v>
      </c>
    </row>
    <row r="113" spans="1:6" s="12" customFormat="1" x14ac:dyDescent="0.25">
      <c r="A113" s="5" t="s">
        <v>409</v>
      </c>
      <c r="B113" s="7">
        <v>15000</v>
      </c>
      <c r="C113" s="8">
        <v>125000</v>
      </c>
      <c r="D113" s="9">
        <f t="shared" si="2"/>
        <v>140000</v>
      </c>
      <c r="E113" s="10">
        <v>41153</v>
      </c>
      <c r="F113" s="11">
        <v>2013</v>
      </c>
    </row>
    <row r="114" spans="1:6" s="12" customFormat="1" x14ac:dyDescent="0.25">
      <c r="A114" s="5" t="s">
        <v>408</v>
      </c>
      <c r="B114" s="7">
        <v>15000</v>
      </c>
      <c r="C114" s="8">
        <v>125000</v>
      </c>
      <c r="D114" s="9">
        <f t="shared" si="2"/>
        <v>140000</v>
      </c>
      <c r="E114" s="10">
        <v>41153</v>
      </c>
      <c r="F114" s="11">
        <v>2013</v>
      </c>
    </row>
    <row r="115" spans="1:6" s="12" customFormat="1" x14ac:dyDescent="0.25">
      <c r="A115" s="5" t="s">
        <v>407</v>
      </c>
      <c r="B115" s="7">
        <v>13600</v>
      </c>
      <c r="C115" s="8">
        <v>125000</v>
      </c>
      <c r="D115" s="9">
        <f t="shared" si="2"/>
        <v>138600</v>
      </c>
      <c r="E115" s="10">
        <v>41153</v>
      </c>
      <c r="F115" s="11">
        <v>2013</v>
      </c>
    </row>
    <row r="116" spans="1:6" s="12" customFormat="1" x14ac:dyDescent="0.25">
      <c r="A116" s="5" t="s">
        <v>406</v>
      </c>
      <c r="B116" s="7">
        <v>9999.9599999999991</v>
      </c>
      <c r="C116" s="8">
        <v>125000</v>
      </c>
      <c r="D116" s="9">
        <f t="shared" si="2"/>
        <v>134999.96</v>
      </c>
      <c r="E116" s="10">
        <v>41153</v>
      </c>
      <c r="F116" s="11">
        <v>2013</v>
      </c>
    </row>
    <row r="117" spans="1:6" s="12" customFormat="1" x14ac:dyDescent="0.25">
      <c r="A117" s="5" t="s">
        <v>40</v>
      </c>
      <c r="B117" s="7">
        <v>10672</v>
      </c>
      <c r="C117" s="8">
        <v>125000</v>
      </c>
      <c r="D117" s="9">
        <f t="shared" si="2"/>
        <v>135672</v>
      </c>
      <c r="E117" s="10">
        <v>41153</v>
      </c>
      <c r="F117" s="11">
        <v>2013</v>
      </c>
    </row>
    <row r="118" spans="1:6" s="12" customFormat="1" x14ac:dyDescent="0.25">
      <c r="A118" s="5" t="s">
        <v>405</v>
      </c>
      <c r="B118" s="15">
        <v>15000</v>
      </c>
      <c r="C118" s="16">
        <v>125000</v>
      </c>
      <c r="D118" s="17">
        <f t="shared" si="2"/>
        <v>140000</v>
      </c>
      <c r="E118" s="18">
        <v>41153</v>
      </c>
      <c r="F118" s="19">
        <v>2013</v>
      </c>
    </row>
    <row r="119" spans="1:6" s="12" customFormat="1" x14ac:dyDescent="0.25">
      <c r="A119" s="5" t="s">
        <v>404</v>
      </c>
      <c r="B119" s="7">
        <v>15000</v>
      </c>
      <c r="C119" s="8">
        <v>125000</v>
      </c>
      <c r="D119" s="9">
        <f t="shared" si="2"/>
        <v>140000</v>
      </c>
      <c r="E119" s="10">
        <v>41153</v>
      </c>
      <c r="F119" s="11">
        <v>2013</v>
      </c>
    </row>
    <row r="120" spans="1:6" s="12" customFormat="1" x14ac:dyDescent="0.25">
      <c r="A120" s="5" t="s">
        <v>403</v>
      </c>
      <c r="B120" s="7">
        <v>15000</v>
      </c>
      <c r="C120" s="8">
        <v>125000</v>
      </c>
      <c r="D120" s="9">
        <f t="shared" si="2"/>
        <v>140000</v>
      </c>
      <c r="E120" s="10">
        <v>41153</v>
      </c>
      <c r="F120" s="11">
        <v>2013</v>
      </c>
    </row>
    <row r="121" spans="1:6" s="20" customFormat="1" x14ac:dyDescent="0.25">
      <c r="A121" s="5" t="s">
        <v>402</v>
      </c>
      <c r="B121" s="7">
        <v>15000</v>
      </c>
      <c r="C121" s="8">
        <v>125000</v>
      </c>
      <c r="D121" s="9">
        <f t="shared" si="2"/>
        <v>140000</v>
      </c>
      <c r="E121" s="10">
        <v>41153</v>
      </c>
      <c r="F121" s="11">
        <v>2013</v>
      </c>
    </row>
    <row r="122" spans="1:6" s="12" customFormat="1" x14ac:dyDescent="0.25">
      <c r="A122" s="5" t="s">
        <v>401</v>
      </c>
      <c r="B122" s="7">
        <v>15000</v>
      </c>
      <c r="C122" s="8">
        <v>125000</v>
      </c>
      <c r="D122" s="9">
        <f t="shared" si="2"/>
        <v>140000</v>
      </c>
      <c r="E122" s="10">
        <v>41153</v>
      </c>
      <c r="F122" s="11">
        <v>2013</v>
      </c>
    </row>
    <row r="123" spans="1:6" s="12" customFormat="1" x14ac:dyDescent="0.25">
      <c r="A123" s="5" t="s">
        <v>400</v>
      </c>
      <c r="B123" s="7">
        <v>15000</v>
      </c>
      <c r="C123" s="8">
        <v>125000</v>
      </c>
      <c r="D123" s="9">
        <f t="shared" si="2"/>
        <v>140000</v>
      </c>
      <c r="E123" s="10">
        <v>41153</v>
      </c>
      <c r="F123" s="11">
        <v>2013</v>
      </c>
    </row>
    <row r="124" spans="1:6" s="12" customFormat="1" x14ac:dyDescent="0.25">
      <c r="A124" s="5" t="s">
        <v>399</v>
      </c>
      <c r="B124" s="7">
        <v>15000</v>
      </c>
      <c r="C124" s="8">
        <v>125000</v>
      </c>
      <c r="D124" s="9">
        <f t="shared" si="2"/>
        <v>140000</v>
      </c>
      <c r="E124" s="10">
        <v>41153</v>
      </c>
      <c r="F124" s="11">
        <v>2013</v>
      </c>
    </row>
    <row r="125" spans="1:6" s="12" customFormat="1" x14ac:dyDescent="0.25">
      <c r="A125" s="5" t="s">
        <v>398</v>
      </c>
      <c r="B125" s="7">
        <v>4800</v>
      </c>
      <c r="C125" s="8">
        <v>125000</v>
      </c>
      <c r="D125" s="9">
        <f t="shared" si="2"/>
        <v>129800</v>
      </c>
      <c r="E125" s="10">
        <v>41153</v>
      </c>
      <c r="F125" s="11">
        <v>2013</v>
      </c>
    </row>
    <row r="126" spans="1:6" s="12" customFormat="1" x14ac:dyDescent="0.25">
      <c r="A126" s="5" t="s">
        <v>397</v>
      </c>
      <c r="B126" s="7">
        <v>14693</v>
      </c>
      <c r="C126" s="8">
        <v>125000</v>
      </c>
      <c r="D126" s="9">
        <f t="shared" si="2"/>
        <v>139693</v>
      </c>
      <c r="E126" s="10">
        <v>41153</v>
      </c>
      <c r="F126" s="11">
        <v>2013</v>
      </c>
    </row>
    <row r="127" spans="1:6" s="12" customFormat="1" x14ac:dyDescent="0.25">
      <c r="A127" s="5" t="s">
        <v>396</v>
      </c>
      <c r="B127" s="7">
        <v>15000</v>
      </c>
      <c r="C127" s="8">
        <v>125000</v>
      </c>
      <c r="D127" s="9">
        <f t="shared" si="2"/>
        <v>140000</v>
      </c>
      <c r="E127" s="10">
        <v>41153</v>
      </c>
      <c r="F127" s="11">
        <v>2013</v>
      </c>
    </row>
    <row r="128" spans="1:6" s="12" customFormat="1" x14ac:dyDescent="0.25">
      <c r="A128" s="5" t="s">
        <v>3</v>
      </c>
      <c r="B128" s="7">
        <v>9000</v>
      </c>
      <c r="C128" s="8">
        <v>125000</v>
      </c>
      <c r="D128" s="9">
        <f t="shared" si="2"/>
        <v>134000</v>
      </c>
      <c r="E128" s="10">
        <v>41153</v>
      </c>
      <c r="F128" s="11">
        <v>2013</v>
      </c>
    </row>
    <row r="129" spans="1:6" s="12" customFormat="1" x14ac:dyDescent="0.25">
      <c r="A129" s="5" t="s">
        <v>39</v>
      </c>
      <c r="B129" s="7">
        <v>2880</v>
      </c>
      <c r="C129" s="8">
        <v>125000</v>
      </c>
      <c r="D129" s="9">
        <f t="shared" si="2"/>
        <v>127880</v>
      </c>
      <c r="E129" s="10">
        <v>41153</v>
      </c>
      <c r="F129" s="11">
        <v>2013</v>
      </c>
    </row>
    <row r="130" spans="1:6" s="12" customFormat="1" x14ac:dyDescent="0.25">
      <c r="A130" s="5" t="s">
        <v>395</v>
      </c>
      <c r="B130" s="7">
        <v>15000</v>
      </c>
      <c r="C130" s="8">
        <v>125000</v>
      </c>
      <c r="D130" s="9">
        <f t="shared" ref="D130:D193" si="3">B130+C130</f>
        <v>140000</v>
      </c>
      <c r="E130" s="10">
        <v>41153</v>
      </c>
      <c r="F130" s="11">
        <v>2013</v>
      </c>
    </row>
    <row r="131" spans="1:6" s="12" customFormat="1" x14ac:dyDescent="0.25">
      <c r="A131" s="5" t="s">
        <v>394</v>
      </c>
      <c r="B131" s="7">
        <v>15000</v>
      </c>
      <c r="C131" s="8">
        <v>125000</v>
      </c>
      <c r="D131" s="9">
        <f t="shared" si="3"/>
        <v>140000</v>
      </c>
      <c r="E131" s="10">
        <v>41153</v>
      </c>
      <c r="F131" s="11">
        <v>2013</v>
      </c>
    </row>
    <row r="132" spans="1:6" s="12" customFormat="1" x14ac:dyDescent="0.25">
      <c r="A132" s="5" t="s">
        <v>393</v>
      </c>
      <c r="B132" s="7">
        <v>14400</v>
      </c>
      <c r="C132" s="8">
        <v>125000</v>
      </c>
      <c r="D132" s="9">
        <f t="shared" si="3"/>
        <v>139400</v>
      </c>
      <c r="E132" s="10">
        <v>41183</v>
      </c>
      <c r="F132" s="11">
        <v>2013</v>
      </c>
    </row>
    <row r="133" spans="1:6" s="12" customFormat="1" x14ac:dyDescent="0.25">
      <c r="A133" s="5" t="s">
        <v>392</v>
      </c>
      <c r="B133" s="7">
        <v>14999.92</v>
      </c>
      <c r="C133" s="8">
        <v>125000</v>
      </c>
      <c r="D133" s="9">
        <f t="shared" si="3"/>
        <v>139999.92000000001</v>
      </c>
      <c r="E133" s="10">
        <v>41153</v>
      </c>
      <c r="F133" s="11">
        <v>2013</v>
      </c>
    </row>
    <row r="134" spans="1:6" s="12" customFormat="1" x14ac:dyDescent="0.25">
      <c r="A134" s="5" t="s">
        <v>391</v>
      </c>
      <c r="B134" s="7">
        <v>15000</v>
      </c>
      <c r="C134" s="8">
        <v>125000</v>
      </c>
      <c r="D134" s="9">
        <f t="shared" si="3"/>
        <v>140000</v>
      </c>
      <c r="E134" s="10">
        <v>41153</v>
      </c>
      <c r="F134" s="11">
        <v>2013</v>
      </c>
    </row>
    <row r="135" spans="1:6" s="12" customFormat="1" x14ac:dyDescent="0.25">
      <c r="A135" s="5" t="s">
        <v>390</v>
      </c>
      <c r="B135" s="7">
        <v>11806</v>
      </c>
      <c r="C135" s="8">
        <v>125000</v>
      </c>
      <c r="D135" s="9">
        <f t="shared" si="3"/>
        <v>136806</v>
      </c>
      <c r="E135" s="10">
        <v>41153</v>
      </c>
      <c r="F135" s="11">
        <v>2013</v>
      </c>
    </row>
    <row r="136" spans="1:6" s="12" customFormat="1" x14ac:dyDescent="0.25">
      <c r="A136" s="5" t="s">
        <v>389</v>
      </c>
      <c r="B136" s="7">
        <v>13939</v>
      </c>
      <c r="C136" s="8">
        <v>125000</v>
      </c>
      <c r="D136" s="9">
        <f t="shared" si="3"/>
        <v>138939</v>
      </c>
      <c r="E136" s="10">
        <v>41153</v>
      </c>
      <c r="F136" s="11">
        <v>2013</v>
      </c>
    </row>
    <row r="137" spans="1:6" s="12" customFormat="1" x14ac:dyDescent="0.25">
      <c r="A137" s="5" t="s">
        <v>388</v>
      </c>
      <c r="B137" s="7">
        <v>9000</v>
      </c>
      <c r="C137" s="8">
        <v>125000</v>
      </c>
      <c r="D137" s="9">
        <f t="shared" si="3"/>
        <v>134000</v>
      </c>
      <c r="E137" s="10">
        <v>41153</v>
      </c>
      <c r="F137" s="11">
        <v>2013</v>
      </c>
    </row>
    <row r="138" spans="1:6" s="12" customFormat="1" x14ac:dyDescent="0.25">
      <c r="A138" s="5" t="s">
        <v>387</v>
      </c>
      <c r="B138" s="7">
        <v>15000</v>
      </c>
      <c r="C138" s="8">
        <v>125000</v>
      </c>
      <c r="D138" s="9">
        <f t="shared" si="3"/>
        <v>140000</v>
      </c>
      <c r="E138" s="10">
        <v>41153</v>
      </c>
      <c r="F138" s="11">
        <v>2013</v>
      </c>
    </row>
    <row r="139" spans="1:6" s="12" customFormat="1" x14ac:dyDescent="0.25">
      <c r="A139" s="5" t="s">
        <v>386</v>
      </c>
      <c r="B139" s="7">
        <v>15000</v>
      </c>
      <c r="C139" s="8">
        <v>125000</v>
      </c>
      <c r="D139" s="9">
        <f t="shared" si="3"/>
        <v>140000</v>
      </c>
      <c r="E139" s="10">
        <v>41153</v>
      </c>
      <c r="F139" s="11">
        <v>2013</v>
      </c>
    </row>
    <row r="140" spans="1:6" s="12" customFormat="1" x14ac:dyDescent="0.25">
      <c r="A140" s="5" t="s">
        <v>38</v>
      </c>
      <c r="B140" s="7">
        <v>15000</v>
      </c>
      <c r="C140" s="8">
        <v>125000</v>
      </c>
      <c r="D140" s="9">
        <f t="shared" si="3"/>
        <v>140000</v>
      </c>
      <c r="E140" s="10">
        <v>41183</v>
      </c>
      <c r="F140" s="11">
        <v>2013</v>
      </c>
    </row>
    <row r="141" spans="1:6" s="12" customFormat="1" x14ac:dyDescent="0.25">
      <c r="A141" s="5" t="s">
        <v>385</v>
      </c>
      <c r="B141" s="7">
        <v>15000</v>
      </c>
      <c r="C141" s="8">
        <v>125000</v>
      </c>
      <c r="D141" s="9">
        <f t="shared" si="3"/>
        <v>140000</v>
      </c>
      <c r="E141" s="10">
        <v>41153</v>
      </c>
      <c r="F141" s="11">
        <v>2013</v>
      </c>
    </row>
    <row r="142" spans="1:6" s="12" customFormat="1" x14ac:dyDescent="0.25">
      <c r="A142" s="5" t="s">
        <v>384</v>
      </c>
      <c r="B142" s="15">
        <v>15000</v>
      </c>
      <c r="C142" s="16">
        <v>125000</v>
      </c>
      <c r="D142" s="17">
        <f t="shared" si="3"/>
        <v>140000</v>
      </c>
      <c r="E142" s="18">
        <v>41153</v>
      </c>
      <c r="F142" s="19">
        <v>2013</v>
      </c>
    </row>
    <row r="143" spans="1:6" s="12" customFormat="1" x14ac:dyDescent="0.25">
      <c r="A143" s="5" t="s">
        <v>383</v>
      </c>
      <c r="B143" s="7">
        <v>15000</v>
      </c>
      <c r="C143" s="8">
        <v>125000</v>
      </c>
      <c r="D143" s="9">
        <f t="shared" si="3"/>
        <v>140000</v>
      </c>
      <c r="E143" s="10">
        <v>41153</v>
      </c>
      <c r="F143" s="11">
        <v>2013</v>
      </c>
    </row>
    <row r="144" spans="1:6" s="12" customFormat="1" x14ac:dyDescent="0.25">
      <c r="A144" s="5" t="s">
        <v>382</v>
      </c>
      <c r="B144" s="7">
        <v>15000</v>
      </c>
      <c r="C144" s="8">
        <v>125000</v>
      </c>
      <c r="D144" s="9">
        <f t="shared" si="3"/>
        <v>140000</v>
      </c>
      <c r="E144" s="10">
        <v>41153</v>
      </c>
      <c r="F144" s="11">
        <v>2013</v>
      </c>
    </row>
    <row r="145" spans="1:6" s="12" customFormat="1" x14ac:dyDescent="0.25">
      <c r="A145" s="5" t="s">
        <v>381</v>
      </c>
      <c r="B145" s="7">
        <v>15000</v>
      </c>
      <c r="C145" s="8">
        <v>125000</v>
      </c>
      <c r="D145" s="9">
        <f t="shared" si="3"/>
        <v>140000</v>
      </c>
      <c r="E145" s="10">
        <v>41153</v>
      </c>
      <c r="F145" s="11">
        <v>2013</v>
      </c>
    </row>
    <row r="146" spans="1:6" s="12" customFormat="1" x14ac:dyDescent="0.25">
      <c r="A146" s="5" t="s">
        <v>380</v>
      </c>
      <c r="B146" s="15">
        <v>15000</v>
      </c>
      <c r="C146" s="16">
        <v>125000</v>
      </c>
      <c r="D146" s="17">
        <f t="shared" si="3"/>
        <v>140000</v>
      </c>
      <c r="E146" s="18">
        <v>41153</v>
      </c>
      <c r="F146" s="19">
        <v>2013</v>
      </c>
    </row>
    <row r="147" spans="1:6" s="12" customFormat="1" x14ac:dyDescent="0.25">
      <c r="A147" s="5" t="s">
        <v>379</v>
      </c>
      <c r="B147" s="15">
        <v>15000</v>
      </c>
      <c r="C147" s="16">
        <v>125000</v>
      </c>
      <c r="D147" s="17">
        <f t="shared" si="3"/>
        <v>140000</v>
      </c>
      <c r="E147" s="18">
        <v>41153</v>
      </c>
      <c r="F147" s="19">
        <v>2013</v>
      </c>
    </row>
    <row r="148" spans="1:6" s="12" customFormat="1" x14ac:dyDescent="0.25">
      <c r="A148" s="5" t="s">
        <v>378</v>
      </c>
      <c r="B148" s="7">
        <v>15000</v>
      </c>
      <c r="C148" s="8">
        <v>125000</v>
      </c>
      <c r="D148" s="9">
        <f t="shared" si="3"/>
        <v>140000</v>
      </c>
      <c r="E148" s="10">
        <v>41153</v>
      </c>
      <c r="F148" s="11">
        <v>2013</v>
      </c>
    </row>
    <row r="149" spans="1:6" s="12" customFormat="1" x14ac:dyDescent="0.25">
      <c r="A149" s="5" t="s">
        <v>377</v>
      </c>
      <c r="B149" s="7">
        <v>15000</v>
      </c>
      <c r="C149" s="8">
        <v>125000</v>
      </c>
      <c r="D149" s="9">
        <f t="shared" si="3"/>
        <v>140000</v>
      </c>
      <c r="E149" s="10">
        <v>41153</v>
      </c>
      <c r="F149" s="11">
        <v>2013</v>
      </c>
    </row>
    <row r="150" spans="1:6" s="12" customFormat="1" x14ac:dyDescent="0.25">
      <c r="A150" s="5" t="s">
        <v>376</v>
      </c>
      <c r="B150" s="7">
        <v>14693</v>
      </c>
      <c r="C150" s="8">
        <v>125000</v>
      </c>
      <c r="D150" s="9">
        <f t="shared" si="3"/>
        <v>139693</v>
      </c>
      <c r="E150" s="10">
        <v>41153</v>
      </c>
      <c r="F150" s="11">
        <v>2013</v>
      </c>
    </row>
    <row r="151" spans="1:6" s="12" customFormat="1" x14ac:dyDescent="0.25">
      <c r="A151" s="5" t="s">
        <v>37</v>
      </c>
      <c r="B151" s="7">
        <v>15000</v>
      </c>
      <c r="C151" s="8">
        <v>125000</v>
      </c>
      <c r="D151" s="9">
        <f t="shared" si="3"/>
        <v>140000</v>
      </c>
      <c r="E151" s="10">
        <v>41153</v>
      </c>
      <c r="F151" s="11">
        <v>2013</v>
      </c>
    </row>
    <row r="152" spans="1:6" s="12" customFormat="1" x14ac:dyDescent="0.25">
      <c r="A152" s="5" t="s">
        <v>375</v>
      </c>
      <c r="B152" s="7">
        <v>15000</v>
      </c>
      <c r="C152" s="8">
        <v>125000</v>
      </c>
      <c r="D152" s="9">
        <f t="shared" si="3"/>
        <v>140000</v>
      </c>
      <c r="E152" s="10">
        <v>41153</v>
      </c>
      <c r="F152" s="11">
        <v>2013</v>
      </c>
    </row>
    <row r="153" spans="1:6" s="12" customFormat="1" x14ac:dyDescent="0.25">
      <c r="A153" s="5" t="s">
        <v>374</v>
      </c>
      <c r="B153" s="7">
        <v>10672</v>
      </c>
      <c r="C153" s="8">
        <v>125000</v>
      </c>
      <c r="D153" s="9">
        <f t="shared" si="3"/>
        <v>135672</v>
      </c>
      <c r="E153" s="10">
        <v>41153</v>
      </c>
      <c r="F153" s="11">
        <v>2013</v>
      </c>
    </row>
    <row r="154" spans="1:6" s="12" customFormat="1" x14ac:dyDescent="0.25">
      <c r="A154" s="5" t="s">
        <v>373</v>
      </c>
      <c r="B154" s="7">
        <v>15000</v>
      </c>
      <c r="C154" s="8">
        <v>125000</v>
      </c>
      <c r="D154" s="9">
        <f t="shared" si="3"/>
        <v>140000</v>
      </c>
      <c r="E154" s="10">
        <v>41153</v>
      </c>
      <c r="F154" s="11">
        <v>2013</v>
      </c>
    </row>
    <row r="155" spans="1:6" s="12" customFormat="1" x14ac:dyDescent="0.25">
      <c r="A155" s="5" t="s">
        <v>372</v>
      </c>
      <c r="B155" s="7">
        <v>14999.92</v>
      </c>
      <c r="C155" s="8">
        <v>125000</v>
      </c>
      <c r="D155" s="9">
        <f t="shared" si="3"/>
        <v>139999.92000000001</v>
      </c>
      <c r="E155" s="10">
        <v>41153</v>
      </c>
      <c r="F155" s="11">
        <v>2013</v>
      </c>
    </row>
    <row r="156" spans="1:6" s="12" customFormat="1" x14ac:dyDescent="0.25">
      <c r="A156" s="5" t="s">
        <v>371</v>
      </c>
      <c r="B156" s="7">
        <v>14999.92</v>
      </c>
      <c r="C156" s="8">
        <v>125000</v>
      </c>
      <c r="D156" s="9">
        <f t="shared" si="3"/>
        <v>139999.92000000001</v>
      </c>
      <c r="E156" s="10">
        <v>41153</v>
      </c>
      <c r="F156" s="11">
        <v>2013</v>
      </c>
    </row>
    <row r="157" spans="1:6" s="12" customFormat="1" x14ac:dyDescent="0.25">
      <c r="A157" s="5" t="s">
        <v>370</v>
      </c>
      <c r="B157" s="7">
        <v>15000</v>
      </c>
      <c r="C157" s="8">
        <v>125000</v>
      </c>
      <c r="D157" s="9">
        <f t="shared" si="3"/>
        <v>140000</v>
      </c>
      <c r="E157" s="10">
        <v>41153</v>
      </c>
      <c r="F157" s="11">
        <v>2013</v>
      </c>
    </row>
    <row r="158" spans="1:6" s="12" customFormat="1" x14ac:dyDescent="0.25">
      <c r="A158" s="5" t="s">
        <v>36</v>
      </c>
      <c r="B158" s="7">
        <v>14957.14</v>
      </c>
      <c r="C158" s="8">
        <v>125000</v>
      </c>
      <c r="D158" s="9">
        <f t="shared" si="3"/>
        <v>139957.14000000001</v>
      </c>
      <c r="E158" s="10">
        <v>41153</v>
      </c>
      <c r="F158" s="11">
        <v>2013</v>
      </c>
    </row>
    <row r="159" spans="1:6" s="12" customFormat="1" x14ac:dyDescent="0.25">
      <c r="A159" s="5" t="s">
        <v>369</v>
      </c>
      <c r="B159" s="7">
        <v>13776</v>
      </c>
      <c r="C159" s="8">
        <v>125000</v>
      </c>
      <c r="D159" s="9">
        <f t="shared" si="3"/>
        <v>138776</v>
      </c>
      <c r="E159" s="10">
        <v>41153</v>
      </c>
      <c r="F159" s="11">
        <v>2013</v>
      </c>
    </row>
    <row r="160" spans="1:6" s="12" customFormat="1" x14ac:dyDescent="0.25">
      <c r="A160" s="5" t="s">
        <v>368</v>
      </c>
      <c r="B160" s="7">
        <v>15000</v>
      </c>
      <c r="C160" s="8">
        <v>125000</v>
      </c>
      <c r="D160" s="9">
        <f t="shared" si="3"/>
        <v>140000</v>
      </c>
      <c r="E160" s="10">
        <v>41153</v>
      </c>
      <c r="F160" s="11">
        <v>2013</v>
      </c>
    </row>
    <row r="161" spans="1:6" s="12" customFormat="1" x14ac:dyDescent="0.25">
      <c r="A161" s="5" t="s">
        <v>367</v>
      </c>
      <c r="B161" s="7">
        <v>13939</v>
      </c>
      <c r="C161" s="8">
        <v>125000</v>
      </c>
      <c r="D161" s="9">
        <f t="shared" si="3"/>
        <v>138939</v>
      </c>
      <c r="E161" s="10">
        <v>41153</v>
      </c>
      <c r="F161" s="11">
        <v>2013</v>
      </c>
    </row>
    <row r="162" spans="1:6" s="12" customFormat="1" x14ac:dyDescent="0.25">
      <c r="A162" s="5" t="s">
        <v>366</v>
      </c>
      <c r="B162" s="7">
        <v>14693</v>
      </c>
      <c r="C162" s="8">
        <v>125000</v>
      </c>
      <c r="D162" s="9">
        <f t="shared" si="3"/>
        <v>139693</v>
      </c>
      <c r="E162" s="10">
        <v>41153</v>
      </c>
      <c r="F162" s="11">
        <v>2013</v>
      </c>
    </row>
    <row r="163" spans="1:6" s="12" customFormat="1" x14ac:dyDescent="0.25">
      <c r="A163" s="5" t="s">
        <v>365</v>
      </c>
      <c r="B163" s="7">
        <v>15000</v>
      </c>
      <c r="C163" s="8">
        <v>125000</v>
      </c>
      <c r="D163" s="9">
        <f t="shared" si="3"/>
        <v>140000</v>
      </c>
      <c r="E163" s="10">
        <v>41153</v>
      </c>
      <c r="F163" s="11">
        <v>2013</v>
      </c>
    </row>
    <row r="164" spans="1:6" s="12" customFormat="1" x14ac:dyDescent="0.25">
      <c r="A164" s="5" t="s">
        <v>364</v>
      </c>
      <c r="B164" s="7">
        <v>20000</v>
      </c>
      <c r="C164" s="8">
        <v>120000</v>
      </c>
      <c r="D164" s="9">
        <f t="shared" si="3"/>
        <v>140000</v>
      </c>
      <c r="E164" s="10">
        <v>41153</v>
      </c>
      <c r="F164" s="11">
        <v>2013</v>
      </c>
    </row>
    <row r="165" spans="1:6" s="12" customFormat="1" x14ac:dyDescent="0.25">
      <c r="A165" s="5" t="s">
        <v>363</v>
      </c>
      <c r="B165" s="7">
        <v>15000</v>
      </c>
      <c r="C165" s="8">
        <v>125000</v>
      </c>
      <c r="D165" s="9">
        <f t="shared" si="3"/>
        <v>140000</v>
      </c>
      <c r="E165" s="10">
        <v>41153</v>
      </c>
      <c r="F165" s="11">
        <v>2013</v>
      </c>
    </row>
    <row r="166" spans="1:6" s="12" customFormat="1" x14ac:dyDescent="0.25">
      <c r="A166" s="5" t="s">
        <v>362</v>
      </c>
      <c r="B166" s="15">
        <v>13939</v>
      </c>
      <c r="C166" s="16">
        <v>125000</v>
      </c>
      <c r="D166" s="17">
        <f t="shared" si="3"/>
        <v>138939</v>
      </c>
      <c r="E166" s="18">
        <v>41183</v>
      </c>
      <c r="F166" s="19">
        <v>2013</v>
      </c>
    </row>
    <row r="167" spans="1:6" s="12" customFormat="1" x14ac:dyDescent="0.25">
      <c r="A167" s="5" t="s">
        <v>361</v>
      </c>
      <c r="B167" s="7">
        <v>15000</v>
      </c>
      <c r="C167" s="8">
        <v>125000</v>
      </c>
      <c r="D167" s="9">
        <f t="shared" si="3"/>
        <v>140000</v>
      </c>
      <c r="E167" s="10">
        <v>41153</v>
      </c>
      <c r="F167" s="11">
        <v>2013</v>
      </c>
    </row>
    <row r="168" spans="1:6" s="12" customFormat="1" x14ac:dyDescent="0.25">
      <c r="A168" s="5" t="s">
        <v>360</v>
      </c>
      <c r="B168" s="7">
        <v>14999.92</v>
      </c>
      <c r="C168" s="8">
        <v>125000</v>
      </c>
      <c r="D168" s="9">
        <f t="shared" si="3"/>
        <v>139999.92000000001</v>
      </c>
      <c r="E168" s="10">
        <v>41153</v>
      </c>
      <c r="F168" s="11">
        <v>2013</v>
      </c>
    </row>
    <row r="169" spans="1:6" s="20" customFormat="1" x14ac:dyDescent="0.25">
      <c r="A169" s="5" t="s">
        <v>35</v>
      </c>
      <c r="B169" s="7">
        <v>10165.290000000001</v>
      </c>
      <c r="C169" s="8">
        <v>125000</v>
      </c>
      <c r="D169" s="9">
        <f t="shared" si="3"/>
        <v>135165.29</v>
      </c>
      <c r="E169" s="10">
        <v>41153</v>
      </c>
      <c r="F169" s="11">
        <v>2013</v>
      </c>
    </row>
    <row r="170" spans="1:6" s="12" customFormat="1" x14ac:dyDescent="0.25">
      <c r="A170" s="5" t="s">
        <v>359</v>
      </c>
      <c r="B170" s="7">
        <v>15000</v>
      </c>
      <c r="C170" s="8">
        <v>125000</v>
      </c>
      <c r="D170" s="9">
        <f t="shared" si="3"/>
        <v>140000</v>
      </c>
      <c r="E170" s="10">
        <v>41153</v>
      </c>
      <c r="F170" s="11">
        <v>2013</v>
      </c>
    </row>
    <row r="171" spans="1:6" s="12" customFormat="1" x14ac:dyDescent="0.25">
      <c r="A171" s="5" t="s">
        <v>358</v>
      </c>
      <c r="B171" s="7">
        <v>13863</v>
      </c>
      <c r="C171" s="8">
        <v>125000</v>
      </c>
      <c r="D171" s="9">
        <f t="shared" si="3"/>
        <v>138863</v>
      </c>
      <c r="E171" s="10">
        <v>41183</v>
      </c>
      <c r="F171" s="11">
        <v>2013</v>
      </c>
    </row>
    <row r="172" spans="1:6" s="20" customFormat="1" x14ac:dyDescent="0.25">
      <c r="A172" s="5" t="s">
        <v>357</v>
      </c>
      <c r="B172" s="7">
        <v>15000</v>
      </c>
      <c r="C172" s="8">
        <v>125000</v>
      </c>
      <c r="D172" s="9">
        <f t="shared" si="3"/>
        <v>140000</v>
      </c>
      <c r="E172" s="10">
        <v>41153</v>
      </c>
      <c r="F172" s="11">
        <v>2013</v>
      </c>
    </row>
    <row r="173" spans="1:6" s="12" customFormat="1" x14ac:dyDescent="0.25">
      <c r="A173" s="5" t="s">
        <v>356</v>
      </c>
      <c r="B173" s="7">
        <v>15000</v>
      </c>
      <c r="C173" s="8">
        <v>125000</v>
      </c>
      <c r="D173" s="9">
        <f t="shared" si="3"/>
        <v>140000</v>
      </c>
      <c r="E173" s="10">
        <v>41153</v>
      </c>
      <c r="F173" s="11">
        <v>2013</v>
      </c>
    </row>
    <row r="174" spans="1:6" s="12" customFormat="1" x14ac:dyDescent="0.25">
      <c r="A174" s="5" t="s">
        <v>355</v>
      </c>
      <c r="B174" s="7">
        <v>15000</v>
      </c>
      <c r="C174" s="8">
        <v>125000</v>
      </c>
      <c r="D174" s="9">
        <f t="shared" si="3"/>
        <v>140000</v>
      </c>
      <c r="E174" s="10">
        <v>41153</v>
      </c>
      <c r="F174" s="11">
        <v>2013</v>
      </c>
    </row>
    <row r="175" spans="1:6" s="12" customFormat="1" x14ac:dyDescent="0.25">
      <c r="A175" s="5" t="s">
        <v>354</v>
      </c>
      <c r="B175" s="7">
        <v>15000</v>
      </c>
      <c r="C175" s="8">
        <v>125000</v>
      </c>
      <c r="D175" s="9">
        <f t="shared" si="3"/>
        <v>140000</v>
      </c>
      <c r="E175" s="10">
        <v>41153</v>
      </c>
      <c r="F175" s="11">
        <v>2013</v>
      </c>
    </row>
    <row r="176" spans="1:6" s="12" customFormat="1" x14ac:dyDescent="0.25">
      <c r="A176" s="5" t="s">
        <v>353</v>
      </c>
      <c r="B176" s="7">
        <v>15000</v>
      </c>
      <c r="C176" s="8">
        <v>125000</v>
      </c>
      <c r="D176" s="9">
        <f t="shared" si="3"/>
        <v>140000</v>
      </c>
      <c r="E176" s="10">
        <v>41153</v>
      </c>
      <c r="F176" s="11">
        <v>2013</v>
      </c>
    </row>
    <row r="177" spans="1:6" s="12" customFormat="1" x14ac:dyDescent="0.25">
      <c r="A177" s="5" t="s">
        <v>352</v>
      </c>
      <c r="B177" s="7">
        <v>14999.92</v>
      </c>
      <c r="C177" s="8">
        <v>125000</v>
      </c>
      <c r="D177" s="9">
        <f t="shared" si="3"/>
        <v>139999.92000000001</v>
      </c>
      <c r="E177" s="10">
        <v>41153</v>
      </c>
      <c r="F177" s="11">
        <v>2013</v>
      </c>
    </row>
    <row r="178" spans="1:6" s="12" customFormat="1" x14ac:dyDescent="0.25">
      <c r="A178" s="5" t="s">
        <v>351</v>
      </c>
      <c r="B178" s="7">
        <v>15000</v>
      </c>
      <c r="C178" s="8">
        <v>125000</v>
      </c>
      <c r="D178" s="9">
        <f t="shared" si="3"/>
        <v>140000</v>
      </c>
      <c r="E178" s="10">
        <v>41153</v>
      </c>
      <c r="F178" s="11">
        <v>2013</v>
      </c>
    </row>
    <row r="179" spans="1:6" s="12" customFormat="1" x14ac:dyDescent="0.25">
      <c r="A179" s="5" t="s">
        <v>350</v>
      </c>
      <c r="B179" s="7">
        <v>9266.81</v>
      </c>
      <c r="C179" s="8">
        <v>125000</v>
      </c>
      <c r="D179" s="9">
        <f t="shared" si="3"/>
        <v>134266.81</v>
      </c>
      <c r="E179" s="10">
        <v>41183</v>
      </c>
      <c r="F179" s="11">
        <v>2013</v>
      </c>
    </row>
    <row r="180" spans="1:6" s="12" customFormat="1" x14ac:dyDescent="0.25">
      <c r="A180" s="5" t="s">
        <v>34</v>
      </c>
      <c r="B180" s="15">
        <v>14999.92</v>
      </c>
      <c r="C180" s="16">
        <v>125000</v>
      </c>
      <c r="D180" s="17">
        <f t="shared" si="3"/>
        <v>139999.92000000001</v>
      </c>
      <c r="E180" s="18">
        <v>41153</v>
      </c>
      <c r="F180" s="19">
        <v>2013</v>
      </c>
    </row>
    <row r="181" spans="1:6" s="12" customFormat="1" x14ac:dyDescent="0.25">
      <c r="A181" s="5" t="s">
        <v>349</v>
      </c>
      <c r="B181" s="7">
        <v>6000</v>
      </c>
      <c r="C181" s="8">
        <v>125000</v>
      </c>
      <c r="D181" s="9">
        <f t="shared" si="3"/>
        <v>131000</v>
      </c>
      <c r="E181" s="10">
        <v>41153</v>
      </c>
      <c r="F181" s="11">
        <v>2013</v>
      </c>
    </row>
    <row r="182" spans="1:6" s="20" customFormat="1" x14ac:dyDescent="0.25">
      <c r="A182" s="5" t="s">
        <v>348</v>
      </c>
      <c r="B182" s="7">
        <v>14999.92</v>
      </c>
      <c r="C182" s="8">
        <v>125000</v>
      </c>
      <c r="D182" s="9">
        <f t="shared" si="3"/>
        <v>139999.92000000001</v>
      </c>
      <c r="E182" s="10">
        <v>41153</v>
      </c>
      <c r="F182" s="11">
        <v>2013</v>
      </c>
    </row>
    <row r="183" spans="1:6" s="12" customFormat="1" x14ac:dyDescent="0.25">
      <c r="A183" s="5" t="s">
        <v>347</v>
      </c>
      <c r="B183" s="7">
        <v>15000</v>
      </c>
      <c r="C183" s="8">
        <v>125000</v>
      </c>
      <c r="D183" s="9">
        <f t="shared" si="3"/>
        <v>140000</v>
      </c>
      <c r="E183" s="10">
        <v>41153</v>
      </c>
      <c r="F183" s="11">
        <v>2013</v>
      </c>
    </row>
    <row r="184" spans="1:6" s="12" customFormat="1" x14ac:dyDescent="0.25">
      <c r="A184" s="5" t="s">
        <v>346</v>
      </c>
      <c r="B184" s="15">
        <v>15000</v>
      </c>
      <c r="C184" s="16">
        <v>125000</v>
      </c>
      <c r="D184" s="17">
        <f t="shared" si="3"/>
        <v>140000</v>
      </c>
      <c r="E184" s="18">
        <v>41153</v>
      </c>
      <c r="F184" s="19">
        <v>2013</v>
      </c>
    </row>
    <row r="185" spans="1:6" s="12" customFormat="1" x14ac:dyDescent="0.25">
      <c r="A185" s="5" t="s">
        <v>345</v>
      </c>
      <c r="B185" s="7">
        <v>15000</v>
      </c>
      <c r="C185" s="8">
        <v>125000</v>
      </c>
      <c r="D185" s="9">
        <f t="shared" si="3"/>
        <v>140000</v>
      </c>
      <c r="E185" s="10">
        <v>41153</v>
      </c>
      <c r="F185" s="11">
        <v>2013</v>
      </c>
    </row>
    <row r="186" spans="1:6" s="12" customFormat="1" x14ac:dyDescent="0.25">
      <c r="A186" s="5" t="s">
        <v>344</v>
      </c>
      <c r="B186" s="7">
        <v>15000</v>
      </c>
      <c r="C186" s="8">
        <v>125000</v>
      </c>
      <c r="D186" s="9">
        <f t="shared" si="3"/>
        <v>140000</v>
      </c>
      <c r="E186" s="10">
        <v>41153</v>
      </c>
      <c r="F186" s="11">
        <v>2013</v>
      </c>
    </row>
    <row r="187" spans="1:6" s="12" customFormat="1" x14ac:dyDescent="0.25">
      <c r="A187" s="5" t="s">
        <v>343</v>
      </c>
      <c r="B187" s="7">
        <v>14957.14</v>
      </c>
      <c r="C187" s="8">
        <v>125000</v>
      </c>
      <c r="D187" s="9">
        <f t="shared" si="3"/>
        <v>139957.14000000001</v>
      </c>
      <c r="E187" s="10">
        <v>41153</v>
      </c>
      <c r="F187" s="11">
        <v>2013</v>
      </c>
    </row>
    <row r="188" spans="1:6" s="12" customFormat="1" x14ac:dyDescent="0.25">
      <c r="A188" s="5" t="s">
        <v>342</v>
      </c>
      <c r="B188" s="7">
        <v>14999.92</v>
      </c>
      <c r="C188" s="8">
        <v>125000</v>
      </c>
      <c r="D188" s="9">
        <f t="shared" si="3"/>
        <v>139999.92000000001</v>
      </c>
      <c r="E188" s="10">
        <v>41153</v>
      </c>
      <c r="F188" s="11">
        <v>2013</v>
      </c>
    </row>
    <row r="189" spans="1:6" s="12" customFormat="1" x14ac:dyDescent="0.25">
      <c r="A189" s="5" t="s">
        <v>341</v>
      </c>
      <c r="B189" s="7">
        <v>15000</v>
      </c>
      <c r="C189" s="8">
        <v>125000</v>
      </c>
      <c r="D189" s="9">
        <f t="shared" si="3"/>
        <v>140000</v>
      </c>
      <c r="E189" s="10">
        <v>41153</v>
      </c>
      <c r="F189" s="11">
        <v>2013</v>
      </c>
    </row>
    <row r="190" spans="1:6" s="12" customFormat="1" x14ac:dyDescent="0.25">
      <c r="A190" s="5" t="s">
        <v>340</v>
      </c>
      <c r="B190" s="7">
        <v>15000</v>
      </c>
      <c r="C190" s="8">
        <v>125000</v>
      </c>
      <c r="D190" s="9">
        <f t="shared" si="3"/>
        <v>140000</v>
      </c>
      <c r="E190" s="10">
        <v>41153</v>
      </c>
      <c r="F190" s="11">
        <v>2013</v>
      </c>
    </row>
    <row r="191" spans="1:6" s="12" customFormat="1" x14ac:dyDescent="0.25">
      <c r="A191" s="5" t="s">
        <v>33</v>
      </c>
      <c r="B191" s="7">
        <v>4800</v>
      </c>
      <c r="C191" s="8">
        <v>125000</v>
      </c>
      <c r="D191" s="9">
        <f t="shared" si="3"/>
        <v>129800</v>
      </c>
      <c r="E191" s="10">
        <v>41153</v>
      </c>
      <c r="F191" s="11">
        <v>2013</v>
      </c>
    </row>
    <row r="192" spans="1:6" s="12" customFormat="1" x14ac:dyDescent="0.25">
      <c r="A192" s="5" t="s">
        <v>339</v>
      </c>
      <c r="B192" s="7">
        <v>15000</v>
      </c>
      <c r="C192" s="8">
        <v>125000</v>
      </c>
      <c r="D192" s="9">
        <f t="shared" si="3"/>
        <v>140000</v>
      </c>
      <c r="E192" s="10">
        <v>41153</v>
      </c>
      <c r="F192" s="11">
        <v>2013</v>
      </c>
    </row>
    <row r="193" spans="1:6" s="12" customFormat="1" x14ac:dyDescent="0.25">
      <c r="A193" s="5" t="s">
        <v>338</v>
      </c>
      <c r="B193" s="7">
        <v>15000</v>
      </c>
      <c r="C193" s="8">
        <v>125000</v>
      </c>
      <c r="D193" s="9">
        <f t="shared" si="3"/>
        <v>140000</v>
      </c>
      <c r="E193" s="10">
        <v>41153</v>
      </c>
      <c r="F193" s="11">
        <v>2013</v>
      </c>
    </row>
    <row r="194" spans="1:6" s="12" customFormat="1" x14ac:dyDescent="0.25">
      <c r="A194" s="5" t="s">
        <v>337</v>
      </c>
      <c r="B194" s="7">
        <v>15000</v>
      </c>
      <c r="C194" s="8">
        <v>125000</v>
      </c>
      <c r="D194" s="9">
        <f t="shared" ref="D194:D257" si="4">B194+C194</f>
        <v>140000</v>
      </c>
      <c r="E194" s="10">
        <v>41153</v>
      </c>
      <c r="F194" s="11">
        <v>2013</v>
      </c>
    </row>
    <row r="195" spans="1:6" s="12" customFormat="1" x14ac:dyDescent="0.25">
      <c r="A195" s="5" t="s">
        <v>336</v>
      </c>
      <c r="B195" s="7">
        <v>2400</v>
      </c>
      <c r="C195" s="8">
        <v>125000</v>
      </c>
      <c r="D195" s="9">
        <f t="shared" si="4"/>
        <v>127400</v>
      </c>
      <c r="E195" s="10">
        <v>41153</v>
      </c>
      <c r="F195" s="11">
        <v>2013</v>
      </c>
    </row>
    <row r="196" spans="1:6" s="12" customFormat="1" x14ac:dyDescent="0.25">
      <c r="A196" s="5" t="s">
        <v>335</v>
      </c>
      <c r="B196" s="7">
        <v>8885</v>
      </c>
      <c r="C196" s="8">
        <v>125000</v>
      </c>
      <c r="D196" s="9">
        <f t="shared" si="4"/>
        <v>133885</v>
      </c>
      <c r="E196" s="10">
        <v>41183</v>
      </c>
      <c r="F196" s="11">
        <v>2013</v>
      </c>
    </row>
    <row r="197" spans="1:6" s="12" customFormat="1" x14ac:dyDescent="0.25">
      <c r="A197" s="5" t="s">
        <v>334</v>
      </c>
      <c r="B197" s="7">
        <v>15000</v>
      </c>
      <c r="C197" s="8">
        <v>125000</v>
      </c>
      <c r="D197" s="9">
        <f t="shared" si="4"/>
        <v>140000</v>
      </c>
      <c r="E197" s="10">
        <v>41153</v>
      </c>
      <c r="F197" s="11">
        <v>2013</v>
      </c>
    </row>
    <row r="198" spans="1:6" s="12" customFormat="1" x14ac:dyDescent="0.25">
      <c r="A198" s="5" t="s">
        <v>333</v>
      </c>
      <c r="B198" s="7">
        <v>15000</v>
      </c>
      <c r="C198" s="8">
        <v>125000</v>
      </c>
      <c r="D198" s="9">
        <f t="shared" si="4"/>
        <v>140000</v>
      </c>
      <c r="E198" s="10">
        <v>41153</v>
      </c>
      <c r="F198" s="11">
        <v>2013</v>
      </c>
    </row>
    <row r="199" spans="1:6" s="12" customFormat="1" x14ac:dyDescent="0.25">
      <c r="A199" s="5" t="s">
        <v>332</v>
      </c>
      <c r="B199" s="7">
        <v>15000</v>
      </c>
      <c r="C199" s="8">
        <v>125000</v>
      </c>
      <c r="D199" s="9">
        <f t="shared" si="4"/>
        <v>140000</v>
      </c>
      <c r="E199" s="10">
        <v>41153</v>
      </c>
      <c r="F199" s="11">
        <v>2013</v>
      </c>
    </row>
    <row r="200" spans="1:6" s="12" customFormat="1" x14ac:dyDescent="0.25">
      <c r="A200" s="5" t="s">
        <v>331</v>
      </c>
      <c r="B200" s="7">
        <v>15000</v>
      </c>
      <c r="C200" s="8">
        <v>125000</v>
      </c>
      <c r="D200" s="9">
        <f t="shared" si="4"/>
        <v>140000</v>
      </c>
      <c r="E200" s="10">
        <v>41153</v>
      </c>
      <c r="F200" s="11">
        <v>2013</v>
      </c>
    </row>
    <row r="201" spans="1:6" s="12" customFormat="1" x14ac:dyDescent="0.25">
      <c r="A201" s="5" t="s">
        <v>330</v>
      </c>
      <c r="B201" s="7">
        <v>15000</v>
      </c>
      <c r="C201" s="8">
        <v>125000</v>
      </c>
      <c r="D201" s="9">
        <f t="shared" si="4"/>
        <v>140000</v>
      </c>
      <c r="E201" s="10">
        <v>41153</v>
      </c>
      <c r="F201" s="11">
        <v>2013</v>
      </c>
    </row>
    <row r="202" spans="1:6" s="12" customFormat="1" x14ac:dyDescent="0.25">
      <c r="A202" s="5" t="s">
        <v>32</v>
      </c>
      <c r="B202" s="7">
        <v>15000</v>
      </c>
      <c r="C202" s="8">
        <v>125000</v>
      </c>
      <c r="D202" s="9">
        <f t="shared" si="4"/>
        <v>140000</v>
      </c>
      <c r="E202" s="10">
        <v>41153</v>
      </c>
      <c r="F202" s="11">
        <v>2013</v>
      </c>
    </row>
    <row r="203" spans="1:6" s="12" customFormat="1" x14ac:dyDescent="0.25">
      <c r="A203" s="5" t="s">
        <v>329</v>
      </c>
      <c r="B203" s="7">
        <v>15000</v>
      </c>
      <c r="C203" s="8">
        <v>125000</v>
      </c>
      <c r="D203" s="9">
        <f t="shared" si="4"/>
        <v>140000</v>
      </c>
      <c r="E203" s="10">
        <v>41153</v>
      </c>
      <c r="F203" s="11">
        <v>2013</v>
      </c>
    </row>
    <row r="204" spans="1:6" s="12" customFormat="1" x14ac:dyDescent="0.25">
      <c r="A204" s="5" t="s">
        <v>328</v>
      </c>
      <c r="B204" s="7">
        <v>15000</v>
      </c>
      <c r="C204" s="8">
        <v>125000</v>
      </c>
      <c r="D204" s="9">
        <f t="shared" si="4"/>
        <v>140000</v>
      </c>
      <c r="E204" s="10">
        <v>41153</v>
      </c>
      <c r="F204" s="11">
        <v>2013</v>
      </c>
    </row>
    <row r="205" spans="1:6" s="12" customFormat="1" x14ac:dyDescent="0.25">
      <c r="A205" s="5" t="s">
        <v>327</v>
      </c>
      <c r="B205" s="15">
        <v>15000</v>
      </c>
      <c r="C205" s="16">
        <v>125000</v>
      </c>
      <c r="D205" s="9">
        <f t="shared" si="4"/>
        <v>140000</v>
      </c>
      <c r="E205" s="18">
        <v>41153</v>
      </c>
      <c r="F205" s="19">
        <v>2013</v>
      </c>
    </row>
    <row r="206" spans="1:6" s="12" customFormat="1" x14ac:dyDescent="0.25">
      <c r="A206" s="5" t="s">
        <v>326</v>
      </c>
      <c r="B206" s="15">
        <v>9267</v>
      </c>
      <c r="C206" s="16">
        <v>125000</v>
      </c>
      <c r="D206" s="9">
        <f t="shared" si="4"/>
        <v>134267</v>
      </c>
      <c r="E206" s="18">
        <v>41183</v>
      </c>
      <c r="F206" s="19">
        <v>2013</v>
      </c>
    </row>
    <row r="207" spans="1:6" s="12" customFormat="1" x14ac:dyDescent="0.25">
      <c r="A207" s="5" t="s">
        <v>325</v>
      </c>
      <c r="B207" s="7">
        <v>14999.92</v>
      </c>
      <c r="C207" s="8">
        <v>125000</v>
      </c>
      <c r="D207" s="9">
        <f t="shared" si="4"/>
        <v>139999.92000000001</v>
      </c>
      <c r="E207" s="10">
        <v>41153</v>
      </c>
      <c r="F207" s="11">
        <v>2013</v>
      </c>
    </row>
    <row r="208" spans="1:6" s="12" customFormat="1" x14ac:dyDescent="0.25">
      <c r="A208" s="5" t="s">
        <v>324</v>
      </c>
      <c r="B208" s="7">
        <v>14999.92</v>
      </c>
      <c r="C208" s="8">
        <v>125000</v>
      </c>
      <c r="D208" s="9">
        <f t="shared" si="4"/>
        <v>139999.92000000001</v>
      </c>
      <c r="E208" s="10">
        <v>41153</v>
      </c>
      <c r="F208" s="11">
        <v>2013</v>
      </c>
    </row>
    <row r="209" spans="1:6" s="12" customFormat="1" x14ac:dyDescent="0.25">
      <c r="A209" s="5" t="s">
        <v>323</v>
      </c>
      <c r="B209" s="7">
        <v>14999.92</v>
      </c>
      <c r="C209" s="8">
        <v>125000</v>
      </c>
      <c r="D209" s="9">
        <f t="shared" si="4"/>
        <v>139999.92000000001</v>
      </c>
      <c r="E209" s="10">
        <v>41153</v>
      </c>
      <c r="F209" s="11">
        <v>2013</v>
      </c>
    </row>
    <row r="210" spans="1:6" s="12" customFormat="1" x14ac:dyDescent="0.25">
      <c r="A210" s="5" t="s">
        <v>322</v>
      </c>
      <c r="B210" s="7">
        <v>14999.92</v>
      </c>
      <c r="C210" s="8">
        <v>125000</v>
      </c>
      <c r="D210" s="9">
        <f t="shared" si="4"/>
        <v>139999.92000000001</v>
      </c>
      <c r="E210" s="10">
        <v>41153</v>
      </c>
      <c r="F210" s="11">
        <v>2013</v>
      </c>
    </row>
    <row r="211" spans="1:6" s="20" customFormat="1" x14ac:dyDescent="0.25">
      <c r="A211" s="5" t="s">
        <v>321</v>
      </c>
      <c r="B211" s="7">
        <v>10000</v>
      </c>
      <c r="C211" s="8">
        <v>125000</v>
      </c>
      <c r="D211" s="9">
        <f t="shared" si="4"/>
        <v>135000</v>
      </c>
      <c r="E211" s="10">
        <v>41153</v>
      </c>
      <c r="F211" s="11">
        <v>2013</v>
      </c>
    </row>
    <row r="212" spans="1:6" s="20" customFormat="1" x14ac:dyDescent="0.25">
      <c r="A212" s="5" t="s">
        <v>320</v>
      </c>
      <c r="B212" s="15">
        <v>15936</v>
      </c>
      <c r="C212" s="16">
        <v>124064</v>
      </c>
      <c r="D212" s="17">
        <f t="shared" si="4"/>
        <v>140000</v>
      </c>
      <c r="E212" s="18">
        <v>41183</v>
      </c>
      <c r="F212" s="19">
        <v>2013</v>
      </c>
    </row>
    <row r="213" spans="1:6" s="12" customFormat="1" x14ac:dyDescent="0.25">
      <c r="A213" s="5" t="s">
        <v>31</v>
      </c>
      <c r="B213" s="7">
        <v>7400</v>
      </c>
      <c r="C213" s="8">
        <v>125000</v>
      </c>
      <c r="D213" s="9">
        <f t="shared" si="4"/>
        <v>132400</v>
      </c>
      <c r="E213" s="10">
        <v>41153</v>
      </c>
      <c r="F213" s="11">
        <v>2013</v>
      </c>
    </row>
    <row r="214" spans="1:6" s="12" customFormat="1" x14ac:dyDescent="0.25">
      <c r="A214" s="5" t="s">
        <v>319</v>
      </c>
      <c r="B214" s="7">
        <v>15000</v>
      </c>
      <c r="C214" s="8">
        <v>125000</v>
      </c>
      <c r="D214" s="9">
        <f t="shared" si="4"/>
        <v>140000</v>
      </c>
      <c r="E214" s="10">
        <v>41153</v>
      </c>
      <c r="F214" s="11">
        <v>2013</v>
      </c>
    </row>
    <row r="215" spans="1:6" s="12" customFormat="1" x14ac:dyDescent="0.25">
      <c r="A215" s="5" t="s">
        <v>318</v>
      </c>
      <c r="B215" s="7">
        <v>15000</v>
      </c>
      <c r="C215" s="8">
        <v>125000</v>
      </c>
      <c r="D215" s="9">
        <f t="shared" si="4"/>
        <v>140000</v>
      </c>
      <c r="E215" s="10">
        <v>41153</v>
      </c>
      <c r="F215" s="11">
        <v>2013</v>
      </c>
    </row>
    <row r="216" spans="1:6" s="12" customFormat="1" x14ac:dyDescent="0.25">
      <c r="A216" s="5" t="s">
        <v>317</v>
      </c>
      <c r="B216" s="7">
        <v>15000</v>
      </c>
      <c r="C216" s="8">
        <v>125000</v>
      </c>
      <c r="D216" s="9">
        <f t="shared" si="4"/>
        <v>140000</v>
      </c>
      <c r="E216" s="10">
        <v>41153</v>
      </c>
      <c r="F216" s="11">
        <v>2013</v>
      </c>
    </row>
    <row r="217" spans="1:6" s="12" customFormat="1" x14ac:dyDescent="0.25">
      <c r="A217" s="5" t="s">
        <v>316</v>
      </c>
      <c r="B217" s="7">
        <v>0</v>
      </c>
      <c r="C217" s="8">
        <v>125000</v>
      </c>
      <c r="D217" s="9">
        <f t="shared" si="4"/>
        <v>125000</v>
      </c>
      <c r="E217" s="10">
        <v>41153</v>
      </c>
      <c r="F217" s="11">
        <v>2013</v>
      </c>
    </row>
    <row r="218" spans="1:6" s="12" customFormat="1" x14ac:dyDescent="0.25">
      <c r="A218" s="5" t="s">
        <v>315</v>
      </c>
      <c r="B218" s="7">
        <v>15000</v>
      </c>
      <c r="C218" s="8">
        <v>125000</v>
      </c>
      <c r="D218" s="9">
        <f t="shared" si="4"/>
        <v>140000</v>
      </c>
      <c r="E218" s="10">
        <v>41153</v>
      </c>
      <c r="F218" s="11">
        <v>2013</v>
      </c>
    </row>
    <row r="219" spans="1:6" s="12" customFormat="1" x14ac:dyDescent="0.25">
      <c r="A219" s="5" t="s">
        <v>314</v>
      </c>
      <c r="B219" s="7">
        <v>15000</v>
      </c>
      <c r="C219" s="8">
        <v>125000</v>
      </c>
      <c r="D219" s="9">
        <f t="shared" si="4"/>
        <v>140000</v>
      </c>
      <c r="E219" s="10">
        <v>41153</v>
      </c>
      <c r="F219" s="11">
        <v>2013</v>
      </c>
    </row>
    <row r="220" spans="1:6" s="12" customFormat="1" x14ac:dyDescent="0.25">
      <c r="A220" s="5" t="s">
        <v>313</v>
      </c>
      <c r="B220" s="7">
        <v>15000</v>
      </c>
      <c r="C220" s="8">
        <v>125000</v>
      </c>
      <c r="D220" s="9">
        <f t="shared" si="4"/>
        <v>140000</v>
      </c>
      <c r="E220" s="10">
        <v>41153</v>
      </c>
      <c r="F220" s="11">
        <v>2013</v>
      </c>
    </row>
    <row r="221" spans="1:6" s="12" customFormat="1" x14ac:dyDescent="0.25">
      <c r="A221" s="5" t="s">
        <v>312</v>
      </c>
      <c r="B221" s="7">
        <v>15000</v>
      </c>
      <c r="C221" s="8">
        <v>125000</v>
      </c>
      <c r="D221" s="9">
        <f t="shared" si="4"/>
        <v>140000</v>
      </c>
      <c r="E221" s="10">
        <v>41153</v>
      </c>
      <c r="F221" s="11">
        <v>2013</v>
      </c>
    </row>
    <row r="222" spans="1:6" s="12" customFormat="1" x14ac:dyDescent="0.25">
      <c r="A222" s="5" t="s">
        <v>311</v>
      </c>
      <c r="B222" s="7">
        <v>15000</v>
      </c>
      <c r="C222" s="8">
        <v>125000</v>
      </c>
      <c r="D222" s="9">
        <f t="shared" si="4"/>
        <v>140000</v>
      </c>
      <c r="E222" s="10">
        <v>41153</v>
      </c>
      <c r="F222" s="11">
        <v>2013</v>
      </c>
    </row>
    <row r="223" spans="1:6" s="12" customFormat="1" x14ac:dyDescent="0.25">
      <c r="A223" s="5" t="s">
        <v>310</v>
      </c>
      <c r="B223" s="7">
        <v>15000</v>
      </c>
      <c r="C223" s="8">
        <v>125000</v>
      </c>
      <c r="D223" s="9">
        <f t="shared" si="4"/>
        <v>140000</v>
      </c>
      <c r="E223" s="10">
        <v>41153</v>
      </c>
      <c r="F223" s="11">
        <v>2013</v>
      </c>
    </row>
    <row r="224" spans="1:6" s="12" customFormat="1" x14ac:dyDescent="0.25">
      <c r="A224" s="5" t="s">
        <v>30</v>
      </c>
      <c r="B224" s="7">
        <v>7200</v>
      </c>
      <c r="C224" s="8">
        <v>125000</v>
      </c>
      <c r="D224" s="9">
        <f t="shared" si="4"/>
        <v>132200</v>
      </c>
      <c r="E224" s="10">
        <v>41153</v>
      </c>
      <c r="F224" s="11">
        <v>2013</v>
      </c>
    </row>
    <row r="225" spans="1:6" s="12" customFormat="1" x14ac:dyDescent="0.25">
      <c r="A225" s="5" t="s">
        <v>309</v>
      </c>
      <c r="B225" s="7">
        <v>15000</v>
      </c>
      <c r="C225" s="8">
        <v>125000</v>
      </c>
      <c r="D225" s="9">
        <f t="shared" si="4"/>
        <v>140000</v>
      </c>
      <c r="E225" s="10">
        <v>41153</v>
      </c>
      <c r="F225" s="11">
        <v>2013</v>
      </c>
    </row>
    <row r="226" spans="1:6" s="12" customFormat="1" x14ac:dyDescent="0.25">
      <c r="A226" s="5" t="s">
        <v>308</v>
      </c>
      <c r="B226" s="7">
        <v>15000</v>
      </c>
      <c r="C226" s="8">
        <v>125000</v>
      </c>
      <c r="D226" s="9">
        <f t="shared" si="4"/>
        <v>140000</v>
      </c>
      <c r="E226" s="10">
        <v>41153</v>
      </c>
      <c r="F226" s="11">
        <v>2013</v>
      </c>
    </row>
    <row r="227" spans="1:6" s="12" customFormat="1" x14ac:dyDescent="0.25">
      <c r="A227" s="5" t="s">
        <v>307</v>
      </c>
      <c r="B227" s="7">
        <v>15000</v>
      </c>
      <c r="C227" s="8">
        <v>125000</v>
      </c>
      <c r="D227" s="9">
        <f t="shared" si="4"/>
        <v>140000</v>
      </c>
      <c r="E227" s="10">
        <v>41153</v>
      </c>
      <c r="F227" s="11">
        <v>2013</v>
      </c>
    </row>
    <row r="228" spans="1:6" s="12" customFormat="1" x14ac:dyDescent="0.25">
      <c r="A228" s="5" t="s">
        <v>306</v>
      </c>
      <c r="B228" s="7">
        <v>15000</v>
      </c>
      <c r="C228" s="8">
        <v>125000</v>
      </c>
      <c r="D228" s="9">
        <f t="shared" si="4"/>
        <v>140000</v>
      </c>
      <c r="E228" s="10">
        <v>41153</v>
      </c>
      <c r="F228" s="11">
        <v>2013</v>
      </c>
    </row>
    <row r="229" spans="1:6" s="12" customFormat="1" x14ac:dyDescent="0.25">
      <c r="A229" s="5" t="s">
        <v>305</v>
      </c>
      <c r="B229" s="7">
        <v>15000</v>
      </c>
      <c r="C229" s="8">
        <v>125000</v>
      </c>
      <c r="D229" s="9">
        <f t="shared" si="4"/>
        <v>140000</v>
      </c>
      <c r="E229" s="10">
        <v>41153</v>
      </c>
      <c r="F229" s="11">
        <v>2013</v>
      </c>
    </row>
    <row r="230" spans="1:6" s="12" customFormat="1" x14ac:dyDescent="0.25">
      <c r="A230" s="5" t="s">
        <v>304</v>
      </c>
      <c r="B230" s="7">
        <v>15000</v>
      </c>
      <c r="C230" s="8">
        <v>125000</v>
      </c>
      <c r="D230" s="9">
        <f t="shared" si="4"/>
        <v>140000</v>
      </c>
      <c r="E230" s="10">
        <v>41153</v>
      </c>
      <c r="F230" s="11">
        <v>2013</v>
      </c>
    </row>
    <row r="231" spans="1:6" s="12" customFormat="1" x14ac:dyDescent="0.25">
      <c r="A231" s="5" t="s">
        <v>303</v>
      </c>
      <c r="B231" s="7">
        <v>15000</v>
      </c>
      <c r="C231" s="8">
        <v>125000</v>
      </c>
      <c r="D231" s="9">
        <f t="shared" si="4"/>
        <v>140000</v>
      </c>
      <c r="E231" s="10">
        <v>41153</v>
      </c>
      <c r="F231" s="11">
        <v>2013</v>
      </c>
    </row>
    <row r="232" spans="1:6" s="12" customFormat="1" x14ac:dyDescent="0.25">
      <c r="A232" s="5" t="s">
        <v>302</v>
      </c>
      <c r="B232" s="7">
        <v>15000</v>
      </c>
      <c r="C232" s="8">
        <v>125000</v>
      </c>
      <c r="D232" s="9">
        <f t="shared" si="4"/>
        <v>140000</v>
      </c>
      <c r="E232" s="10">
        <v>41153</v>
      </c>
      <c r="F232" s="11">
        <v>2013</v>
      </c>
    </row>
    <row r="233" spans="1:6" s="12" customFormat="1" x14ac:dyDescent="0.25">
      <c r="A233" s="5" t="s">
        <v>301</v>
      </c>
      <c r="B233" s="7">
        <v>15000</v>
      </c>
      <c r="C233" s="8">
        <v>125000</v>
      </c>
      <c r="D233" s="9">
        <f t="shared" si="4"/>
        <v>140000</v>
      </c>
      <c r="E233" s="10">
        <v>41153</v>
      </c>
      <c r="F233" s="11">
        <v>2013</v>
      </c>
    </row>
    <row r="234" spans="1:6" s="12" customFormat="1" x14ac:dyDescent="0.25">
      <c r="A234" s="5" t="s">
        <v>300</v>
      </c>
      <c r="B234" s="7">
        <v>15000</v>
      </c>
      <c r="C234" s="8">
        <v>125000</v>
      </c>
      <c r="D234" s="9">
        <f t="shared" si="4"/>
        <v>140000</v>
      </c>
      <c r="E234" s="10">
        <v>41153</v>
      </c>
      <c r="F234" s="11">
        <v>2013</v>
      </c>
    </row>
    <row r="235" spans="1:6" s="12" customFormat="1" x14ac:dyDescent="0.25">
      <c r="A235" s="5" t="s">
        <v>442</v>
      </c>
      <c r="B235" s="7">
        <v>15000</v>
      </c>
      <c r="C235" s="8">
        <v>125000</v>
      </c>
      <c r="D235" s="9">
        <f t="shared" si="4"/>
        <v>140000</v>
      </c>
      <c r="E235" s="10">
        <v>41153</v>
      </c>
      <c r="F235" s="11">
        <v>2013</v>
      </c>
    </row>
    <row r="236" spans="1:6" s="12" customFormat="1" x14ac:dyDescent="0.25">
      <c r="A236" s="5" t="s">
        <v>2</v>
      </c>
      <c r="B236" s="6">
        <v>13776</v>
      </c>
      <c r="C236" s="1">
        <v>125000</v>
      </c>
      <c r="D236" s="2">
        <f t="shared" si="4"/>
        <v>138776</v>
      </c>
      <c r="E236" s="3">
        <v>41153</v>
      </c>
      <c r="F236" s="4">
        <v>2013</v>
      </c>
    </row>
    <row r="237" spans="1:6" s="12" customFormat="1" x14ac:dyDescent="0.25">
      <c r="A237" s="5" t="s">
        <v>29</v>
      </c>
      <c r="B237" s="7">
        <v>15000</v>
      </c>
      <c r="C237" s="8">
        <v>125000</v>
      </c>
      <c r="D237" s="9">
        <f t="shared" si="4"/>
        <v>140000</v>
      </c>
      <c r="E237" s="10">
        <v>41153</v>
      </c>
      <c r="F237" s="11">
        <v>2013</v>
      </c>
    </row>
    <row r="238" spans="1:6" s="12" customFormat="1" x14ac:dyDescent="0.25">
      <c r="A238" s="5" t="s">
        <v>299</v>
      </c>
      <c r="B238" s="7">
        <v>15000</v>
      </c>
      <c r="C238" s="8">
        <v>125000</v>
      </c>
      <c r="D238" s="9">
        <f t="shared" si="4"/>
        <v>140000</v>
      </c>
      <c r="E238" s="10">
        <v>41153</v>
      </c>
      <c r="F238" s="11">
        <v>2013</v>
      </c>
    </row>
    <row r="239" spans="1:6" s="12" customFormat="1" x14ac:dyDescent="0.25">
      <c r="A239" s="5" t="s">
        <v>298</v>
      </c>
      <c r="B239" s="7">
        <v>15000</v>
      </c>
      <c r="C239" s="8">
        <v>125000</v>
      </c>
      <c r="D239" s="9">
        <f t="shared" si="4"/>
        <v>140000</v>
      </c>
      <c r="E239" s="10">
        <v>41153</v>
      </c>
      <c r="F239" s="11">
        <v>2013</v>
      </c>
    </row>
    <row r="240" spans="1:6" s="12" customFormat="1" x14ac:dyDescent="0.25">
      <c r="A240" s="5" t="s">
        <v>297</v>
      </c>
      <c r="B240" s="7">
        <v>14999.92</v>
      </c>
      <c r="C240" s="8">
        <v>125000</v>
      </c>
      <c r="D240" s="9">
        <f t="shared" si="4"/>
        <v>139999.92000000001</v>
      </c>
      <c r="E240" s="10">
        <v>41153</v>
      </c>
      <c r="F240" s="11">
        <v>2013</v>
      </c>
    </row>
    <row r="241" spans="1:6" s="12" customFormat="1" x14ac:dyDescent="0.25">
      <c r="A241" s="5" t="s">
        <v>296</v>
      </c>
      <c r="B241" s="7">
        <v>14693</v>
      </c>
      <c r="C241" s="8">
        <v>125000</v>
      </c>
      <c r="D241" s="9">
        <f t="shared" si="4"/>
        <v>139693</v>
      </c>
      <c r="E241" s="10">
        <v>41153</v>
      </c>
      <c r="F241" s="11">
        <v>2013</v>
      </c>
    </row>
    <row r="242" spans="1:6" s="12" customFormat="1" x14ac:dyDescent="0.25">
      <c r="A242" s="5" t="s">
        <v>295</v>
      </c>
      <c r="B242" s="7">
        <v>15000</v>
      </c>
      <c r="C242" s="8">
        <v>125000</v>
      </c>
      <c r="D242" s="9">
        <f t="shared" si="4"/>
        <v>140000</v>
      </c>
      <c r="E242" s="10">
        <v>41153</v>
      </c>
      <c r="F242" s="11">
        <v>2013</v>
      </c>
    </row>
    <row r="243" spans="1:6" s="12" customFormat="1" x14ac:dyDescent="0.25">
      <c r="A243" s="5" t="s">
        <v>294</v>
      </c>
      <c r="B243" s="7">
        <v>4078.04</v>
      </c>
      <c r="C243" s="8">
        <v>125000</v>
      </c>
      <c r="D243" s="9">
        <f t="shared" si="4"/>
        <v>129078.04</v>
      </c>
      <c r="E243" s="10">
        <v>41183</v>
      </c>
      <c r="F243" s="11">
        <v>2013</v>
      </c>
    </row>
    <row r="244" spans="1:6" s="20" customFormat="1" x14ac:dyDescent="0.25">
      <c r="A244" s="5" t="s">
        <v>293</v>
      </c>
      <c r="B244" s="7">
        <v>15000</v>
      </c>
      <c r="C244" s="8">
        <v>125000</v>
      </c>
      <c r="D244" s="9">
        <f t="shared" si="4"/>
        <v>140000</v>
      </c>
      <c r="E244" s="10">
        <v>41153</v>
      </c>
      <c r="F244" s="11">
        <v>2013</v>
      </c>
    </row>
    <row r="245" spans="1:6" s="12" customFormat="1" x14ac:dyDescent="0.25">
      <c r="A245" s="5" t="s">
        <v>292</v>
      </c>
      <c r="B245" s="7">
        <v>15000</v>
      </c>
      <c r="C245" s="8">
        <v>125000</v>
      </c>
      <c r="D245" s="9">
        <f t="shared" si="4"/>
        <v>140000</v>
      </c>
      <c r="E245" s="10">
        <v>41153</v>
      </c>
      <c r="F245" s="11">
        <v>2013</v>
      </c>
    </row>
    <row r="246" spans="1:6" s="12" customFormat="1" x14ac:dyDescent="0.25">
      <c r="A246" s="5" t="s">
        <v>291</v>
      </c>
      <c r="B246" s="7">
        <v>15000</v>
      </c>
      <c r="C246" s="8">
        <v>125000</v>
      </c>
      <c r="D246" s="9">
        <f t="shared" si="4"/>
        <v>140000</v>
      </c>
      <c r="E246" s="10">
        <v>41153</v>
      </c>
      <c r="F246" s="11">
        <v>2013</v>
      </c>
    </row>
    <row r="247" spans="1:6" s="12" customFormat="1" x14ac:dyDescent="0.25">
      <c r="A247" s="5" t="s">
        <v>290</v>
      </c>
      <c r="B247" s="7">
        <v>15000</v>
      </c>
      <c r="C247" s="8">
        <v>125000</v>
      </c>
      <c r="D247" s="9">
        <f t="shared" si="4"/>
        <v>140000</v>
      </c>
      <c r="E247" s="10">
        <v>41153</v>
      </c>
      <c r="F247" s="11">
        <v>2013</v>
      </c>
    </row>
    <row r="248" spans="1:6" s="12" customFormat="1" x14ac:dyDescent="0.25">
      <c r="A248" s="5" t="s">
        <v>28</v>
      </c>
      <c r="B248" s="7">
        <v>15000</v>
      </c>
      <c r="C248" s="8">
        <v>125000</v>
      </c>
      <c r="D248" s="9">
        <f t="shared" si="4"/>
        <v>140000</v>
      </c>
      <c r="E248" s="10">
        <v>41153</v>
      </c>
      <c r="F248" s="11">
        <v>2013</v>
      </c>
    </row>
    <row r="249" spans="1:6" s="12" customFormat="1" x14ac:dyDescent="0.25">
      <c r="A249" s="5" t="s">
        <v>289</v>
      </c>
      <c r="B249" s="7">
        <v>15000</v>
      </c>
      <c r="C249" s="8">
        <v>125000</v>
      </c>
      <c r="D249" s="9">
        <f t="shared" si="4"/>
        <v>140000</v>
      </c>
      <c r="E249" s="10">
        <v>41153</v>
      </c>
      <c r="F249" s="11">
        <v>2013</v>
      </c>
    </row>
    <row r="250" spans="1:6" s="12" customFormat="1" x14ac:dyDescent="0.25">
      <c r="A250" s="5" t="s">
        <v>288</v>
      </c>
      <c r="B250" s="7">
        <v>15000</v>
      </c>
      <c r="C250" s="8">
        <v>125000</v>
      </c>
      <c r="D250" s="9">
        <f t="shared" si="4"/>
        <v>140000</v>
      </c>
      <c r="E250" s="10">
        <v>41153</v>
      </c>
      <c r="F250" s="11">
        <v>2013</v>
      </c>
    </row>
    <row r="251" spans="1:6" s="12" customFormat="1" x14ac:dyDescent="0.25">
      <c r="A251" s="5" t="s">
        <v>287</v>
      </c>
      <c r="B251" s="7">
        <v>0</v>
      </c>
      <c r="C251" s="8">
        <v>125000</v>
      </c>
      <c r="D251" s="9">
        <f t="shared" si="4"/>
        <v>125000</v>
      </c>
      <c r="E251" s="10">
        <v>41153</v>
      </c>
      <c r="F251" s="11">
        <v>2013</v>
      </c>
    </row>
    <row r="252" spans="1:6" s="20" customFormat="1" x14ac:dyDescent="0.25">
      <c r="A252" s="5" t="s">
        <v>286</v>
      </c>
      <c r="B252" s="7">
        <v>10000</v>
      </c>
      <c r="C252" s="8">
        <v>125000</v>
      </c>
      <c r="D252" s="9">
        <f t="shared" si="4"/>
        <v>135000</v>
      </c>
      <c r="E252" s="10">
        <v>41153</v>
      </c>
      <c r="F252" s="11">
        <v>2013</v>
      </c>
    </row>
    <row r="253" spans="1:6" s="12" customFormat="1" x14ac:dyDescent="0.25">
      <c r="A253" s="5" t="s">
        <v>285</v>
      </c>
      <c r="B253" s="7">
        <v>15000</v>
      </c>
      <c r="C253" s="8">
        <v>125000</v>
      </c>
      <c r="D253" s="9">
        <f t="shared" si="4"/>
        <v>140000</v>
      </c>
      <c r="E253" s="10">
        <v>41153</v>
      </c>
      <c r="F253" s="11">
        <v>2013</v>
      </c>
    </row>
    <row r="254" spans="1:6" s="12" customFormat="1" x14ac:dyDescent="0.25">
      <c r="A254" s="5" t="s">
        <v>284</v>
      </c>
      <c r="B254" s="7">
        <v>15000</v>
      </c>
      <c r="C254" s="8">
        <v>125000</v>
      </c>
      <c r="D254" s="9">
        <f t="shared" si="4"/>
        <v>140000</v>
      </c>
      <c r="E254" s="10">
        <v>41153</v>
      </c>
      <c r="F254" s="11">
        <v>2013</v>
      </c>
    </row>
    <row r="255" spans="1:6" s="12" customFormat="1" x14ac:dyDescent="0.25">
      <c r="A255" s="5" t="s">
        <v>283</v>
      </c>
      <c r="B255" s="7">
        <v>15000</v>
      </c>
      <c r="C255" s="8">
        <v>125000</v>
      </c>
      <c r="D255" s="9">
        <f t="shared" si="4"/>
        <v>140000</v>
      </c>
      <c r="E255" s="10">
        <v>41153</v>
      </c>
      <c r="F255" s="11">
        <v>2013</v>
      </c>
    </row>
    <row r="256" spans="1:6" s="12" customFormat="1" x14ac:dyDescent="0.25">
      <c r="A256" s="5" t="s">
        <v>282</v>
      </c>
      <c r="B256" s="7">
        <v>15000</v>
      </c>
      <c r="C256" s="8">
        <v>125000</v>
      </c>
      <c r="D256" s="9">
        <f t="shared" si="4"/>
        <v>140000</v>
      </c>
      <c r="E256" s="10">
        <v>41153</v>
      </c>
      <c r="F256" s="11">
        <v>2013</v>
      </c>
    </row>
    <row r="257" spans="1:6" s="12" customFormat="1" x14ac:dyDescent="0.25">
      <c r="A257" s="5" t="s">
        <v>281</v>
      </c>
      <c r="B257" s="7">
        <v>15000</v>
      </c>
      <c r="C257" s="8">
        <v>125000</v>
      </c>
      <c r="D257" s="9">
        <f t="shared" si="4"/>
        <v>140000</v>
      </c>
      <c r="E257" s="10">
        <v>41153</v>
      </c>
      <c r="F257" s="11">
        <v>2013</v>
      </c>
    </row>
    <row r="258" spans="1:6" s="12" customFormat="1" x14ac:dyDescent="0.25">
      <c r="A258" s="5" t="s">
        <v>280</v>
      </c>
      <c r="B258" s="7">
        <v>15000</v>
      </c>
      <c r="C258" s="8">
        <v>125000</v>
      </c>
      <c r="D258" s="9">
        <f t="shared" ref="D258:D321" si="5">B258+C258</f>
        <v>140000</v>
      </c>
      <c r="E258" s="10">
        <v>41153</v>
      </c>
      <c r="F258" s="11">
        <v>2013</v>
      </c>
    </row>
    <row r="259" spans="1:6" s="12" customFormat="1" x14ac:dyDescent="0.25">
      <c r="A259" s="5" t="s">
        <v>27</v>
      </c>
      <c r="B259" s="7">
        <v>15000</v>
      </c>
      <c r="C259" s="8">
        <v>125000</v>
      </c>
      <c r="D259" s="9">
        <f t="shared" si="5"/>
        <v>140000</v>
      </c>
      <c r="E259" s="10">
        <v>41153</v>
      </c>
      <c r="F259" s="11">
        <v>2013</v>
      </c>
    </row>
    <row r="260" spans="1:6" s="12" customFormat="1" x14ac:dyDescent="0.25">
      <c r="A260" s="5" t="s">
        <v>279</v>
      </c>
      <c r="B260" s="7">
        <v>15000</v>
      </c>
      <c r="C260" s="8">
        <v>125000</v>
      </c>
      <c r="D260" s="9">
        <f t="shared" si="5"/>
        <v>140000</v>
      </c>
      <c r="E260" s="10">
        <v>41153</v>
      </c>
      <c r="F260" s="11">
        <v>2013</v>
      </c>
    </row>
    <row r="261" spans="1:6" s="12" customFormat="1" x14ac:dyDescent="0.25">
      <c r="A261" s="5" t="s">
        <v>278</v>
      </c>
      <c r="B261" s="7">
        <v>10034</v>
      </c>
      <c r="C261" s="8">
        <v>125000</v>
      </c>
      <c r="D261" s="9">
        <f t="shared" si="5"/>
        <v>135034</v>
      </c>
      <c r="E261" s="10">
        <v>41153</v>
      </c>
      <c r="F261" s="11">
        <v>2013</v>
      </c>
    </row>
    <row r="262" spans="1:6" s="12" customFormat="1" x14ac:dyDescent="0.25">
      <c r="A262" s="5" t="s">
        <v>277</v>
      </c>
      <c r="B262" s="7">
        <v>15000</v>
      </c>
      <c r="C262" s="8">
        <v>125000</v>
      </c>
      <c r="D262" s="9">
        <f t="shared" si="5"/>
        <v>140000</v>
      </c>
      <c r="E262" s="10">
        <v>41153</v>
      </c>
      <c r="F262" s="11">
        <v>2013</v>
      </c>
    </row>
    <row r="263" spans="1:6" s="12" customFormat="1" x14ac:dyDescent="0.25">
      <c r="A263" s="5" t="s">
        <v>276</v>
      </c>
      <c r="B263" s="7">
        <v>10800</v>
      </c>
      <c r="C263" s="8">
        <v>125000</v>
      </c>
      <c r="D263" s="9">
        <f t="shared" si="5"/>
        <v>135800</v>
      </c>
      <c r="E263" s="10">
        <v>41153</v>
      </c>
      <c r="F263" s="11">
        <v>2013</v>
      </c>
    </row>
    <row r="264" spans="1:6" s="12" customFormat="1" x14ac:dyDescent="0.25">
      <c r="A264" s="5" t="s">
        <v>275</v>
      </c>
      <c r="B264" s="7">
        <v>15000</v>
      </c>
      <c r="C264" s="8">
        <v>125000</v>
      </c>
      <c r="D264" s="9">
        <f t="shared" si="5"/>
        <v>140000</v>
      </c>
      <c r="E264" s="10">
        <v>41153</v>
      </c>
      <c r="F264" s="11">
        <v>2013</v>
      </c>
    </row>
    <row r="265" spans="1:6" s="12" customFormat="1" x14ac:dyDescent="0.25">
      <c r="A265" s="5" t="s">
        <v>274</v>
      </c>
      <c r="B265" s="7">
        <v>15000</v>
      </c>
      <c r="C265" s="8">
        <v>125000</v>
      </c>
      <c r="D265" s="9">
        <f t="shared" si="5"/>
        <v>140000</v>
      </c>
      <c r="E265" s="10">
        <v>41153</v>
      </c>
      <c r="F265" s="11">
        <v>2013</v>
      </c>
    </row>
    <row r="266" spans="1:6" s="12" customFormat="1" x14ac:dyDescent="0.25">
      <c r="A266" s="5" t="s">
        <v>273</v>
      </c>
      <c r="B266" s="7">
        <v>3600</v>
      </c>
      <c r="C266" s="8">
        <v>125000</v>
      </c>
      <c r="D266" s="9">
        <f t="shared" si="5"/>
        <v>128600</v>
      </c>
      <c r="E266" s="10">
        <v>41153</v>
      </c>
      <c r="F266" s="11">
        <v>2013</v>
      </c>
    </row>
    <row r="267" spans="1:6" s="12" customFormat="1" x14ac:dyDescent="0.25">
      <c r="A267" s="5" t="s">
        <v>272</v>
      </c>
      <c r="B267" s="7">
        <v>11826</v>
      </c>
      <c r="C267" s="8">
        <v>125000</v>
      </c>
      <c r="D267" s="9">
        <f t="shared" si="5"/>
        <v>136826</v>
      </c>
      <c r="E267" s="10">
        <v>41153</v>
      </c>
      <c r="F267" s="11">
        <v>2013</v>
      </c>
    </row>
    <row r="268" spans="1:6" s="12" customFormat="1" x14ac:dyDescent="0.25">
      <c r="A268" s="5" t="s">
        <v>271</v>
      </c>
      <c r="B268" s="7">
        <v>14917</v>
      </c>
      <c r="C268" s="8">
        <v>125000</v>
      </c>
      <c r="D268" s="9">
        <f t="shared" si="5"/>
        <v>139917</v>
      </c>
      <c r="E268" s="10">
        <v>41153</v>
      </c>
      <c r="F268" s="11">
        <v>2013</v>
      </c>
    </row>
    <row r="269" spans="1:6" s="12" customFormat="1" x14ac:dyDescent="0.25">
      <c r="A269" s="5" t="s">
        <v>270</v>
      </c>
      <c r="B269" s="7">
        <v>15000</v>
      </c>
      <c r="C269" s="8">
        <v>125000</v>
      </c>
      <c r="D269" s="9">
        <f t="shared" si="5"/>
        <v>140000</v>
      </c>
      <c r="E269" s="10">
        <v>41153</v>
      </c>
      <c r="F269" s="11">
        <v>2013</v>
      </c>
    </row>
    <row r="270" spans="1:6" s="12" customFormat="1" x14ac:dyDescent="0.25">
      <c r="A270" s="5" t="s">
        <v>26</v>
      </c>
      <c r="B270" s="7">
        <v>15000</v>
      </c>
      <c r="C270" s="8">
        <v>125000</v>
      </c>
      <c r="D270" s="9">
        <f t="shared" si="5"/>
        <v>140000</v>
      </c>
      <c r="E270" s="10">
        <v>41153</v>
      </c>
      <c r="F270" s="11">
        <v>2013</v>
      </c>
    </row>
    <row r="271" spans="1:6" s="12" customFormat="1" x14ac:dyDescent="0.25">
      <c r="A271" s="5" t="s">
        <v>269</v>
      </c>
      <c r="B271" s="7">
        <v>15000</v>
      </c>
      <c r="C271" s="8">
        <v>125000</v>
      </c>
      <c r="D271" s="9">
        <f t="shared" si="5"/>
        <v>140000</v>
      </c>
      <c r="E271" s="10">
        <v>41153</v>
      </c>
      <c r="F271" s="11">
        <v>2013</v>
      </c>
    </row>
    <row r="272" spans="1:6" s="12" customFormat="1" x14ac:dyDescent="0.25">
      <c r="A272" s="5" t="s">
        <v>268</v>
      </c>
      <c r="B272" s="7">
        <v>15000</v>
      </c>
      <c r="C272" s="8">
        <v>125000</v>
      </c>
      <c r="D272" s="9">
        <f t="shared" si="5"/>
        <v>140000</v>
      </c>
      <c r="E272" s="10">
        <v>41153</v>
      </c>
      <c r="F272" s="11">
        <v>2013</v>
      </c>
    </row>
    <row r="273" spans="1:6" s="12" customFormat="1" x14ac:dyDescent="0.25">
      <c r="A273" s="5" t="s">
        <v>267</v>
      </c>
      <c r="B273" s="7">
        <v>15000</v>
      </c>
      <c r="C273" s="8">
        <v>125000</v>
      </c>
      <c r="D273" s="17">
        <f t="shared" si="5"/>
        <v>140000</v>
      </c>
      <c r="E273" s="10">
        <v>41153</v>
      </c>
      <c r="F273" s="11">
        <v>2013</v>
      </c>
    </row>
    <row r="274" spans="1:6" s="12" customFormat="1" x14ac:dyDescent="0.25">
      <c r="A274" s="5" t="s">
        <v>266</v>
      </c>
      <c r="B274" s="7">
        <v>15000</v>
      </c>
      <c r="C274" s="8">
        <v>125000</v>
      </c>
      <c r="D274" s="9">
        <f t="shared" si="5"/>
        <v>140000</v>
      </c>
      <c r="E274" s="10">
        <v>41153</v>
      </c>
      <c r="F274" s="11">
        <v>2013</v>
      </c>
    </row>
    <row r="275" spans="1:6" s="12" customFormat="1" ht="15.75" customHeight="1" x14ac:dyDescent="0.25">
      <c r="A275" s="5" t="s">
        <v>265</v>
      </c>
      <c r="B275" s="7">
        <v>15000</v>
      </c>
      <c r="C275" s="8">
        <v>125000</v>
      </c>
      <c r="D275" s="9">
        <f t="shared" si="5"/>
        <v>140000</v>
      </c>
      <c r="E275" s="10">
        <v>41153</v>
      </c>
      <c r="F275" s="11">
        <v>2013</v>
      </c>
    </row>
    <row r="276" spans="1:6" s="12" customFormat="1" x14ac:dyDescent="0.25">
      <c r="A276" s="5" t="s">
        <v>264</v>
      </c>
      <c r="B276" s="7">
        <v>15000</v>
      </c>
      <c r="C276" s="8">
        <v>125000</v>
      </c>
      <c r="D276" s="9">
        <f t="shared" si="5"/>
        <v>140000</v>
      </c>
      <c r="E276" s="10">
        <v>41153</v>
      </c>
      <c r="F276" s="11">
        <v>2013</v>
      </c>
    </row>
    <row r="277" spans="1:6" s="12" customFormat="1" x14ac:dyDescent="0.25">
      <c r="A277" s="5" t="s">
        <v>263</v>
      </c>
      <c r="B277" s="7">
        <v>15000</v>
      </c>
      <c r="C277" s="8">
        <v>125000</v>
      </c>
      <c r="D277" s="9">
        <f t="shared" si="5"/>
        <v>140000</v>
      </c>
      <c r="E277" s="10">
        <v>41153</v>
      </c>
      <c r="F277" s="11">
        <v>2013</v>
      </c>
    </row>
    <row r="278" spans="1:6" s="12" customFormat="1" x14ac:dyDescent="0.25">
      <c r="A278" s="5" t="s">
        <v>262</v>
      </c>
      <c r="B278" s="7">
        <v>15000</v>
      </c>
      <c r="C278" s="8">
        <v>125000</v>
      </c>
      <c r="D278" s="9">
        <f t="shared" si="5"/>
        <v>140000</v>
      </c>
      <c r="E278" s="10">
        <v>41153</v>
      </c>
      <c r="F278" s="11">
        <v>2013</v>
      </c>
    </row>
    <row r="279" spans="1:6" s="12" customFormat="1" x14ac:dyDescent="0.25">
      <c r="A279" s="5" t="s">
        <v>261</v>
      </c>
      <c r="B279" s="7">
        <v>15000</v>
      </c>
      <c r="C279" s="8">
        <v>125000</v>
      </c>
      <c r="D279" s="9">
        <f t="shared" si="5"/>
        <v>140000</v>
      </c>
      <c r="E279" s="10">
        <v>41153</v>
      </c>
      <c r="F279" s="11">
        <v>2013</v>
      </c>
    </row>
    <row r="280" spans="1:6" s="12" customFormat="1" x14ac:dyDescent="0.25">
      <c r="A280" s="5" t="s">
        <v>260</v>
      </c>
      <c r="B280" s="7">
        <v>15000</v>
      </c>
      <c r="C280" s="8">
        <v>125000</v>
      </c>
      <c r="D280" s="9">
        <f t="shared" si="5"/>
        <v>140000</v>
      </c>
      <c r="E280" s="10">
        <v>41153</v>
      </c>
      <c r="F280" s="11">
        <v>2013</v>
      </c>
    </row>
    <row r="281" spans="1:6" s="12" customFormat="1" x14ac:dyDescent="0.25">
      <c r="A281" s="5" t="s">
        <v>25</v>
      </c>
      <c r="B281" s="7">
        <v>15000</v>
      </c>
      <c r="C281" s="8">
        <v>125000</v>
      </c>
      <c r="D281" s="9">
        <f t="shared" si="5"/>
        <v>140000</v>
      </c>
      <c r="E281" s="10">
        <v>41153</v>
      </c>
      <c r="F281" s="11">
        <v>2013</v>
      </c>
    </row>
    <row r="282" spans="1:6" s="12" customFormat="1" x14ac:dyDescent="0.25">
      <c r="A282" s="5" t="s">
        <v>259</v>
      </c>
      <c r="B282" s="7">
        <v>3600</v>
      </c>
      <c r="C282" s="8">
        <v>125000</v>
      </c>
      <c r="D282" s="9">
        <f t="shared" si="5"/>
        <v>128600</v>
      </c>
      <c r="E282" s="10">
        <v>41153</v>
      </c>
      <c r="F282" s="11">
        <v>2013</v>
      </c>
    </row>
    <row r="283" spans="1:6" s="12" customFormat="1" x14ac:dyDescent="0.25">
      <c r="A283" s="5" t="s">
        <v>258</v>
      </c>
      <c r="B283" s="7">
        <v>13600</v>
      </c>
      <c r="C283" s="8">
        <v>125000</v>
      </c>
      <c r="D283" s="9">
        <f t="shared" si="5"/>
        <v>138600</v>
      </c>
      <c r="E283" s="10">
        <v>41153</v>
      </c>
      <c r="F283" s="11">
        <v>2013</v>
      </c>
    </row>
    <row r="284" spans="1:6" s="12" customFormat="1" x14ac:dyDescent="0.25">
      <c r="A284" s="5" t="s">
        <v>257</v>
      </c>
      <c r="B284" s="7">
        <v>15000</v>
      </c>
      <c r="C284" s="8">
        <v>125000</v>
      </c>
      <c r="D284" s="9">
        <f t="shared" si="5"/>
        <v>140000</v>
      </c>
      <c r="E284" s="10">
        <v>41153</v>
      </c>
      <c r="F284" s="11">
        <v>2013</v>
      </c>
    </row>
    <row r="285" spans="1:6" s="12" customFormat="1" x14ac:dyDescent="0.25">
      <c r="A285" s="5" t="s">
        <v>256</v>
      </c>
      <c r="B285" s="7">
        <v>15000</v>
      </c>
      <c r="C285" s="8">
        <v>125000</v>
      </c>
      <c r="D285" s="9">
        <f t="shared" si="5"/>
        <v>140000</v>
      </c>
      <c r="E285" s="10">
        <v>41153</v>
      </c>
      <c r="F285" s="11">
        <v>2013</v>
      </c>
    </row>
    <row r="286" spans="1:6" s="12" customFormat="1" x14ac:dyDescent="0.25">
      <c r="A286" s="5" t="s">
        <v>255</v>
      </c>
      <c r="B286" s="7">
        <v>15000</v>
      </c>
      <c r="C286" s="8">
        <v>125000</v>
      </c>
      <c r="D286" s="9">
        <f t="shared" si="5"/>
        <v>140000</v>
      </c>
      <c r="E286" s="10">
        <v>41153</v>
      </c>
      <c r="F286" s="11">
        <v>2013</v>
      </c>
    </row>
    <row r="287" spans="1:6" s="12" customFormat="1" x14ac:dyDescent="0.25">
      <c r="A287" s="5" t="s">
        <v>254</v>
      </c>
      <c r="B287" s="7">
        <v>15000</v>
      </c>
      <c r="C287" s="8">
        <v>125000</v>
      </c>
      <c r="D287" s="9">
        <f t="shared" si="5"/>
        <v>140000</v>
      </c>
      <c r="E287" s="10">
        <v>41153</v>
      </c>
      <c r="F287" s="11">
        <v>2013</v>
      </c>
    </row>
    <row r="288" spans="1:6" s="12" customFormat="1" x14ac:dyDescent="0.25">
      <c r="A288" s="5" t="s">
        <v>253</v>
      </c>
      <c r="B288" s="7">
        <v>15000</v>
      </c>
      <c r="C288" s="8">
        <v>125000</v>
      </c>
      <c r="D288" s="9">
        <f t="shared" si="5"/>
        <v>140000</v>
      </c>
      <c r="E288" s="10">
        <v>41153</v>
      </c>
      <c r="F288" s="11">
        <v>2013</v>
      </c>
    </row>
    <row r="289" spans="1:6" s="12" customFormat="1" x14ac:dyDescent="0.25">
      <c r="A289" s="5" t="s">
        <v>252</v>
      </c>
      <c r="B289" s="7">
        <v>15000</v>
      </c>
      <c r="C289" s="8">
        <v>125000</v>
      </c>
      <c r="D289" s="9">
        <f t="shared" si="5"/>
        <v>140000</v>
      </c>
      <c r="E289" s="10">
        <v>41153</v>
      </c>
      <c r="F289" s="11">
        <v>2013</v>
      </c>
    </row>
    <row r="290" spans="1:6" s="12" customFormat="1" x14ac:dyDescent="0.25">
      <c r="A290" s="5" t="s">
        <v>251</v>
      </c>
      <c r="B290" s="15">
        <v>21219</v>
      </c>
      <c r="C290" s="16">
        <v>118781</v>
      </c>
      <c r="D290" s="17">
        <f t="shared" si="5"/>
        <v>140000</v>
      </c>
      <c r="E290" s="18">
        <v>41183</v>
      </c>
      <c r="F290" s="19">
        <v>2013</v>
      </c>
    </row>
    <row r="291" spans="1:6" s="12" customFormat="1" x14ac:dyDescent="0.25">
      <c r="A291" s="5" t="s">
        <v>250</v>
      </c>
      <c r="B291" s="7">
        <v>15000</v>
      </c>
      <c r="C291" s="8">
        <v>125000</v>
      </c>
      <c r="D291" s="9">
        <f t="shared" si="5"/>
        <v>140000</v>
      </c>
      <c r="E291" s="10">
        <v>41153</v>
      </c>
      <c r="F291" s="11">
        <v>2013</v>
      </c>
    </row>
    <row r="292" spans="1:6" s="12" customFormat="1" x14ac:dyDescent="0.25">
      <c r="A292" s="5" t="s">
        <v>24</v>
      </c>
      <c r="B292" s="7">
        <v>14000</v>
      </c>
      <c r="C292" s="8">
        <v>125000</v>
      </c>
      <c r="D292" s="9">
        <f t="shared" si="5"/>
        <v>139000</v>
      </c>
      <c r="E292" s="10">
        <v>41153</v>
      </c>
      <c r="F292" s="11">
        <v>2013</v>
      </c>
    </row>
    <row r="293" spans="1:6" s="12" customFormat="1" x14ac:dyDescent="0.25">
      <c r="A293" s="5" t="s">
        <v>249</v>
      </c>
      <c r="B293" s="7">
        <v>15000</v>
      </c>
      <c r="C293" s="8">
        <v>125000</v>
      </c>
      <c r="D293" s="9">
        <f t="shared" si="5"/>
        <v>140000</v>
      </c>
      <c r="E293" s="10">
        <v>41153</v>
      </c>
      <c r="F293" s="11">
        <v>2013</v>
      </c>
    </row>
    <row r="294" spans="1:6" s="12" customFormat="1" x14ac:dyDescent="0.25">
      <c r="A294" s="5" t="s">
        <v>248</v>
      </c>
      <c r="B294" s="7">
        <v>15000</v>
      </c>
      <c r="C294" s="8">
        <v>125000</v>
      </c>
      <c r="D294" s="9">
        <f t="shared" si="5"/>
        <v>140000</v>
      </c>
      <c r="E294" s="10">
        <v>41153</v>
      </c>
      <c r="F294" s="11">
        <v>2013</v>
      </c>
    </row>
    <row r="295" spans="1:6" s="12" customFormat="1" x14ac:dyDescent="0.25">
      <c r="A295" s="5" t="s">
        <v>247</v>
      </c>
      <c r="B295" s="7">
        <v>15000</v>
      </c>
      <c r="C295" s="8">
        <v>125000</v>
      </c>
      <c r="D295" s="9">
        <f t="shared" si="5"/>
        <v>140000</v>
      </c>
      <c r="E295" s="10">
        <v>41153</v>
      </c>
      <c r="F295" s="11">
        <v>2013</v>
      </c>
    </row>
    <row r="296" spans="1:6" s="12" customFormat="1" x14ac:dyDescent="0.25">
      <c r="A296" s="5" t="s">
        <v>246</v>
      </c>
      <c r="B296" s="7">
        <v>15000</v>
      </c>
      <c r="C296" s="8">
        <v>125000</v>
      </c>
      <c r="D296" s="9">
        <f t="shared" si="5"/>
        <v>140000</v>
      </c>
      <c r="E296" s="10">
        <v>41153</v>
      </c>
      <c r="F296" s="11">
        <v>2013</v>
      </c>
    </row>
    <row r="297" spans="1:6" s="12" customFormat="1" x14ac:dyDescent="0.25">
      <c r="A297" s="5" t="s">
        <v>245</v>
      </c>
      <c r="B297" s="7">
        <v>15000</v>
      </c>
      <c r="C297" s="8">
        <v>125000</v>
      </c>
      <c r="D297" s="9">
        <f t="shared" si="5"/>
        <v>140000</v>
      </c>
      <c r="E297" s="10">
        <v>41153</v>
      </c>
      <c r="F297" s="11">
        <v>2013</v>
      </c>
    </row>
    <row r="298" spans="1:6" s="12" customFormat="1" x14ac:dyDescent="0.25">
      <c r="A298" s="5" t="s">
        <v>244</v>
      </c>
      <c r="B298" s="7">
        <v>12966.19</v>
      </c>
      <c r="C298" s="8">
        <v>125000</v>
      </c>
      <c r="D298" s="9">
        <f t="shared" si="5"/>
        <v>137966.19</v>
      </c>
      <c r="E298" s="10">
        <v>41183</v>
      </c>
      <c r="F298" s="11">
        <v>2013</v>
      </c>
    </row>
    <row r="299" spans="1:6" s="12" customFormat="1" x14ac:dyDescent="0.25">
      <c r="A299" s="5" t="s">
        <v>243</v>
      </c>
      <c r="B299" s="15">
        <v>15000</v>
      </c>
      <c r="C299" s="16">
        <v>125000</v>
      </c>
      <c r="D299" s="17">
        <f t="shared" si="5"/>
        <v>140000</v>
      </c>
      <c r="E299" s="18">
        <v>41153</v>
      </c>
      <c r="F299" s="19">
        <v>2013</v>
      </c>
    </row>
    <row r="300" spans="1:6" s="12" customFormat="1" x14ac:dyDescent="0.25">
      <c r="A300" s="5" t="s">
        <v>242</v>
      </c>
      <c r="B300" s="7">
        <v>8200</v>
      </c>
      <c r="C300" s="8">
        <v>125000</v>
      </c>
      <c r="D300" s="9">
        <f t="shared" si="5"/>
        <v>133200</v>
      </c>
      <c r="E300" s="10">
        <v>41153</v>
      </c>
      <c r="F300" s="11">
        <v>2013</v>
      </c>
    </row>
    <row r="301" spans="1:6" s="12" customFormat="1" x14ac:dyDescent="0.25">
      <c r="A301" s="5" t="s">
        <v>241</v>
      </c>
      <c r="B301" s="7">
        <v>10000</v>
      </c>
      <c r="C301" s="8">
        <v>125000</v>
      </c>
      <c r="D301" s="9">
        <f t="shared" si="5"/>
        <v>135000</v>
      </c>
      <c r="E301" s="10">
        <v>41153</v>
      </c>
      <c r="F301" s="11">
        <v>2013</v>
      </c>
    </row>
    <row r="302" spans="1:6" s="12" customFormat="1" x14ac:dyDescent="0.25">
      <c r="A302" s="5" t="s">
        <v>240</v>
      </c>
      <c r="B302" s="7">
        <v>15000</v>
      </c>
      <c r="C302" s="8">
        <v>125000</v>
      </c>
      <c r="D302" s="9">
        <f t="shared" si="5"/>
        <v>140000</v>
      </c>
      <c r="E302" s="10">
        <v>41153</v>
      </c>
      <c r="F302" s="11">
        <v>2013</v>
      </c>
    </row>
    <row r="303" spans="1:6" s="12" customFormat="1" x14ac:dyDescent="0.25">
      <c r="A303" s="5" t="s">
        <v>23</v>
      </c>
      <c r="B303" s="7">
        <v>15000</v>
      </c>
      <c r="C303" s="8">
        <v>125000</v>
      </c>
      <c r="D303" s="9">
        <f t="shared" si="5"/>
        <v>140000</v>
      </c>
      <c r="E303" s="10">
        <v>41153</v>
      </c>
      <c r="F303" s="11">
        <v>2013</v>
      </c>
    </row>
    <row r="304" spans="1:6" s="12" customFormat="1" x14ac:dyDescent="0.25">
      <c r="A304" s="5" t="s">
        <v>239</v>
      </c>
      <c r="B304" s="7">
        <v>15000</v>
      </c>
      <c r="C304" s="8">
        <v>125000</v>
      </c>
      <c r="D304" s="9">
        <f t="shared" si="5"/>
        <v>140000</v>
      </c>
      <c r="E304" s="10">
        <v>41153</v>
      </c>
      <c r="F304" s="11">
        <v>2013</v>
      </c>
    </row>
    <row r="305" spans="1:6" s="12" customFormat="1" x14ac:dyDescent="0.25">
      <c r="A305" s="5" t="s">
        <v>238</v>
      </c>
      <c r="B305" s="7">
        <v>15000</v>
      </c>
      <c r="C305" s="8">
        <v>125000</v>
      </c>
      <c r="D305" s="9">
        <f t="shared" si="5"/>
        <v>140000</v>
      </c>
      <c r="E305" s="10">
        <v>41153</v>
      </c>
      <c r="F305" s="11">
        <v>2013</v>
      </c>
    </row>
    <row r="306" spans="1:6" s="12" customFormat="1" x14ac:dyDescent="0.25">
      <c r="A306" s="5" t="s">
        <v>237</v>
      </c>
      <c r="B306" s="7">
        <v>20000</v>
      </c>
      <c r="C306" s="8">
        <v>120000</v>
      </c>
      <c r="D306" s="9">
        <f t="shared" si="5"/>
        <v>140000</v>
      </c>
      <c r="E306" s="10">
        <v>41153</v>
      </c>
      <c r="F306" s="11">
        <v>2013</v>
      </c>
    </row>
    <row r="307" spans="1:6" s="12" customFormat="1" x14ac:dyDescent="0.25">
      <c r="A307" s="5" t="s">
        <v>236</v>
      </c>
      <c r="B307" s="7">
        <v>14999.92</v>
      </c>
      <c r="C307" s="8">
        <v>125000</v>
      </c>
      <c r="D307" s="9">
        <f t="shared" si="5"/>
        <v>139999.92000000001</v>
      </c>
      <c r="E307" s="10">
        <v>41153</v>
      </c>
      <c r="F307" s="11">
        <v>2013</v>
      </c>
    </row>
    <row r="308" spans="1:6" s="12" customFormat="1" x14ac:dyDescent="0.25">
      <c r="A308" s="5" t="s">
        <v>235</v>
      </c>
      <c r="B308" s="7">
        <v>11059.74</v>
      </c>
      <c r="C308" s="8">
        <v>125000</v>
      </c>
      <c r="D308" s="9">
        <f t="shared" si="5"/>
        <v>136059.74</v>
      </c>
      <c r="E308" s="10">
        <v>41183</v>
      </c>
      <c r="F308" s="11">
        <v>2013</v>
      </c>
    </row>
    <row r="309" spans="1:6" s="12" customFormat="1" x14ac:dyDescent="0.25">
      <c r="A309" s="5" t="s">
        <v>234</v>
      </c>
      <c r="B309" s="7">
        <v>15000</v>
      </c>
      <c r="C309" s="8">
        <v>125000</v>
      </c>
      <c r="D309" s="9">
        <f t="shared" si="5"/>
        <v>140000</v>
      </c>
      <c r="E309" s="10">
        <v>41153</v>
      </c>
      <c r="F309" s="11">
        <v>2013</v>
      </c>
    </row>
    <row r="310" spans="1:6" s="12" customFormat="1" x14ac:dyDescent="0.25">
      <c r="A310" s="5" t="s">
        <v>233</v>
      </c>
      <c r="B310" s="7">
        <v>14999.92</v>
      </c>
      <c r="C310" s="8">
        <v>125000</v>
      </c>
      <c r="D310" s="9">
        <f t="shared" si="5"/>
        <v>139999.92000000001</v>
      </c>
      <c r="E310" s="10">
        <v>41153</v>
      </c>
      <c r="F310" s="11">
        <v>2013</v>
      </c>
    </row>
    <row r="311" spans="1:6" s="12" customFormat="1" x14ac:dyDescent="0.25">
      <c r="A311" s="5" t="s">
        <v>232</v>
      </c>
      <c r="B311" s="7">
        <v>15000</v>
      </c>
      <c r="C311" s="8">
        <v>125000</v>
      </c>
      <c r="D311" s="9">
        <f t="shared" si="5"/>
        <v>140000</v>
      </c>
      <c r="E311" s="10">
        <v>41153</v>
      </c>
      <c r="F311" s="11">
        <v>2013</v>
      </c>
    </row>
    <row r="312" spans="1:6" s="12" customFormat="1" x14ac:dyDescent="0.25">
      <c r="A312" s="5" t="s">
        <v>231</v>
      </c>
      <c r="B312" s="7">
        <v>14999.92</v>
      </c>
      <c r="C312" s="8">
        <v>125000</v>
      </c>
      <c r="D312" s="9">
        <f t="shared" si="5"/>
        <v>139999.92000000001</v>
      </c>
      <c r="E312" s="10">
        <v>41153</v>
      </c>
      <c r="F312" s="11">
        <v>2013</v>
      </c>
    </row>
    <row r="313" spans="1:6" s="12" customFormat="1" x14ac:dyDescent="0.25">
      <c r="A313" s="5" t="s">
        <v>230</v>
      </c>
      <c r="B313" s="7">
        <v>15000</v>
      </c>
      <c r="C313" s="8">
        <v>125000</v>
      </c>
      <c r="D313" s="9">
        <f t="shared" si="5"/>
        <v>140000</v>
      </c>
      <c r="E313" s="10">
        <v>41153</v>
      </c>
      <c r="F313" s="11">
        <v>2013</v>
      </c>
    </row>
    <row r="314" spans="1:6" s="12" customFormat="1" x14ac:dyDescent="0.25">
      <c r="A314" s="5" t="s">
        <v>22</v>
      </c>
      <c r="B314" s="7">
        <v>8269.6</v>
      </c>
      <c r="C314" s="8">
        <v>125000</v>
      </c>
      <c r="D314" s="9">
        <f t="shared" si="5"/>
        <v>133269.6</v>
      </c>
      <c r="E314" s="10">
        <v>41153</v>
      </c>
      <c r="F314" s="11">
        <v>2013</v>
      </c>
    </row>
    <row r="315" spans="1:6" s="12" customFormat="1" x14ac:dyDescent="0.25">
      <c r="A315" s="5" t="s">
        <v>229</v>
      </c>
      <c r="B315" s="7">
        <v>15000</v>
      </c>
      <c r="C315" s="8">
        <v>125000</v>
      </c>
      <c r="D315" s="9">
        <f t="shared" si="5"/>
        <v>140000</v>
      </c>
      <c r="E315" s="10">
        <v>41153</v>
      </c>
      <c r="F315" s="11">
        <v>2013</v>
      </c>
    </row>
    <row r="316" spans="1:6" s="12" customFormat="1" x14ac:dyDescent="0.25">
      <c r="A316" s="5" t="s">
        <v>228</v>
      </c>
      <c r="B316" s="7">
        <v>15000</v>
      </c>
      <c r="C316" s="8">
        <v>125000</v>
      </c>
      <c r="D316" s="9">
        <f t="shared" si="5"/>
        <v>140000</v>
      </c>
      <c r="E316" s="10">
        <v>41153</v>
      </c>
      <c r="F316" s="11">
        <v>2013</v>
      </c>
    </row>
    <row r="317" spans="1:6" s="12" customFormat="1" x14ac:dyDescent="0.25">
      <c r="A317" s="5" t="s">
        <v>227</v>
      </c>
      <c r="B317" s="7">
        <v>15000</v>
      </c>
      <c r="C317" s="8">
        <v>125000</v>
      </c>
      <c r="D317" s="9">
        <f t="shared" si="5"/>
        <v>140000</v>
      </c>
      <c r="E317" s="10">
        <v>41153</v>
      </c>
      <c r="F317" s="11">
        <v>2013</v>
      </c>
    </row>
    <row r="318" spans="1:6" s="12" customFormat="1" x14ac:dyDescent="0.25">
      <c r="A318" s="5" t="s">
        <v>226</v>
      </c>
      <c r="B318" s="7">
        <v>15000</v>
      </c>
      <c r="C318" s="8">
        <v>125000</v>
      </c>
      <c r="D318" s="9">
        <f t="shared" si="5"/>
        <v>140000</v>
      </c>
      <c r="E318" s="10">
        <v>41153</v>
      </c>
      <c r="F318" s="11">
        <v>2013</v>
      </c>
    </row>
    <row r="319" spans="1:6" s="12" customFormat="1" x14ac:dyDescent="0.25">
      <c r="A319" s="5" t="s">
        <v>225</v>
      </c>
      <c r="B319" s="7">
        <v>15000</v>
      </c>
      <c r="C319" s="8">
        <v>125000</v>
      </c>
      <c r="D319" s="9">
        <f t="shared" si="5"/>
        <v>140000</v>
      </c>
      <c r="E319" s="10">
        <v>41153</v>
      </c>
      <c r="F319" s="11">
        <v>2013</v>
      </c>
    </row>
    <row r="320" spans="1:6" s="12" customFormat="1" x14ac:dyDescent="0.25">
      <c r="A320" s="5" t="s">
        <v>224</v>
      </c>
      <c r="B320" s="7">
        <v>15000</v>
      </c>
      <c r="C320" s="8">
        <v>125000</v>
      </c>
      <c r="D320" s="9">
        <f t="shared" si="5"/>
        <v>140000</v>
      </c>
      <c r="E320" s="10">
        <v>41153</v>
      </c>
      <c r="F320" s="11">
        <v>2013</v>
      </c>
    </row>
    <row r="321" spans="1:6" s="20" customFormat="1" x14ac:dyDescent="0.25">
      <c r="A321" s="5" t="s">
        <v>223</v>
      </c>
      <c r="B321" s="7">
        <v>8044</v>
      </c>
      <c r="C321" s="8">
        <v>125000</v>
      </c>
      <c r="D321" s="9">
        <f t="shared" si="5"/>
        <v>133044</v>
      </c>
      <c r="E321" s="10">
        <v>41153</v>
      </c>
      <c r="F321" s="11">
        <v>2013</v>
      </c>
    </row>
    <row r="322" spans="1:6" s="12" customFormat="1" x14ac:dyDescent="0.25">
      <c r="A322" s="5" t="s">
        <v>222</v>
      </c>
      <c r="B322" s="7">
        <v>480</v>
      </c>
      <c r="C322" s="8">
        <v>125000</v>
      </c>
      <c r="D322" s="9">
        <f t="shared" ref="D322:D385" si="6">B322+C322</f>
        <v>125480</v>
      </c>
      <c r="E322" s="10">
        <v>41153</v>
      </c>
      <c r="F322" s="11">
        <v>2013</v>
      </c>
    </row>
    <row r="323" spans="1:6" s="12" customFormat="1" x14ac:dyDescent="0.25">
      <c r="A323" s="5" t="s">
        <v>221</v>
      </c>
      <c r="B323" s="7">
        <v>15000</v>
      </c>
      <c r="C323" s="8">
        <v>125000</v>
      </c>
      <c r="D323" s="9">
        <f t="shared" si="6"/>
        <v>140000</v>
      </c>
      <c r="E323" s="10">
        <v>41153</v>
      </c>
      <c r="F323" s="11">
        <v>2013</v>
      </c>
    </row>
    <row r="324" spans="1:6" s="12" customFormat="1" x14ac:dyDescent="0.25">
      <c r="A324" s="5" t="s">
        <v>220</v>
      </c>
      <c r="B324" s="7">
        <v>6219</v>
      </c>
      <c r="C324" s="8">
        <v>125000</v>
      </c>
      <c r="D324" s="9">
        <f t="shared" si="6"/>
        <v>131219</v>
      </c>
      <c r="E324" s="10">
        <v>41153</v>
      </c>
      <c r="F324" s="11">
        <v>2013</v>
      </c>
    </row>
    <row r="325" spans="1:6" s="12" customFormat="1" x14ac:dyDescent="0.25">
      <c r="A325" s="5" t="s">
        <v>21</v>
      </c>
      <c r="B325" s="7">
        <v>12473</v>
      </c>
      <c r="C325" s="8">
        <v>125000</v>
      </c>
      <c r="D325" s="9">
        <f t="shared" si="6"/>
        <v>137473</v>
      </c>
      <c r="E325" s="10">
        <v>41183</v>
      </c>
      <c r="F325" s="11">
        <v>2013</v>
      </c>
    </row>
    <row r="326" spans="1:6" s="12" customFormat="1" x14ac:dyDescent="0.25">
      <c r="A326" s="5" t="s">
        <v>219</v>
      </c>
      <c r="B326" s="7">
        <v>14693</v>
      </c>
      <c r="C326" s="8">
        <v>125000</v>
      </c>
      <c r="D326" s="9">
        <f t="shared" si="6"/>
        <v>139693</v>
      </c>
      <c r="E326" s="10">
        <v>41153</v>
      </c>
      <c r="F326" s="11">
        <v>2013</v>
      </c>
    </row>
    <row r="327" spans="1:6" s="20" customFormat="1" x14ac:dyDescent="0.25">
      <c r="A327" s="5" t="s">
        <v>218</v>
      </c>
      <c r="B327" s="7">
        <v>11244</v>
      </c>
      <c r="C327" s="8">
        <v>125000</v>
      </c>
      <c r="D327" s="9">
        <f t="shared" si="6"/>
        <v>136244</v>
      </c>
      <c r="E327" s="10">
        <v>41153</v>
      </c>
      <c r="F327" s="11">
        <v>2013</v>
      </c>
    </row>
    <row r="328" spans="1:6" s="20" customFormat="1" x14ac:dyDescent="0.25">
      <c r="A328" s="5" t="s">
        <v>217</v>
      </c>
      <c r="B328" s="7">
        <v>11554</v>
      </c>
      <c r="C328" s="8">
        <v>125000</v>
      </c>
      <c r="D328" s="9">
        <f t="shared" si="6"/>
        <v>136554</v>
      </c>
      <c r="E328" s="10">
        <v>41153</v>
      </c>
      <c r="F328" s="11">
        <v>2013</v>
      </c>
    </row>
    <row r="329" spans="1:6" s="12" customFormat="1" x14ac:dyDescent="0.25">
      <c r="A329" s="5" t="s">
        <v>216</v>
      </c>
      <c r="B329" s="7">
        <v>15000</v>
      </c>
      <c r="C329" s="8">
        <v>125000</v>
      </c>
      <c r="D329" s="9">
        <f t="shared" si="6"/>
        <v>140000</v>
      </c>
      <c r="E329" s="10">
        <v>41153</v>
      </c>
      <c r="F329" s="11">
        <v>2013</v>
      </c>
    </row>
    <row r="330" spans="1:6" s="12" customFormat="1" x14ac:dyDescent="0.25">
      <c r="A330" s="5" t="s">
        <v>215</v>
      </c>
      <c r="B330" s="7">
        <v>15000</v>
      </c>
      <c r="C330" s="8">
        <v>125000</v>
      </c>
      <c r="D330" s="9">
        <f t="shared" si="6"/>
        <v>140000</v>
      </c>
      <c r="E330" s="10">
        <v>41153</v>
      </c>
      <c r="F330" s="11">
        <v>2013</v>
      </c>
    </row>
    <row r="331" spans="1:6" s="12" customFormat="1" x14ac:dyDescent="0.25">
      <c r="A331" s="5" t="s">
        <v>214</v>
      </c>
      <c r="B331" s="7">
        <v>15000</v>
      </c>
      <c r="C331" s="8">
        <v>125000</v>
      </c>
      <c r="D331" s="9">
        <f t="shared" si="6"/>
        <v>140000</v>
      </c>
      <c r="E331" s="10">
        <v>41153</v>
      </c>
      <c r="F331" s="11">
        <v>2013</v>
      </c>
    </row>
    <row r="332" spans="1:6" s="12" customFormat="1" x14ac:dyDescent="0.25">
      <c r="A332" s="5" t="s">
        <v>213</v>
      </c>
      <c r="B332" s="7">
        <v>14999.92</v>
      </c>
      <c r="C332" s="8">
        <v>125000</v>
      </c>
      <c r="D332" s="9">
        <f t="shared" si="6"/>
        <v>139999.92000000001</v>
      </c>
      <c r="E332" s="10">
        <v>41153</v>
      </c>
      <c r="F332" s="11">
        <v>2013</v>
      </c>
    </row>
    <row r="333" spans="1:6" s="12" customFormat="1" x14ac:dyDescent="0.25">
      <c r="A333" s="5" t="s">
        <v>212</v>
      </c>
      <c r="B333" s="7">
        <v>15000</v>
      </c>
      <c r="C333" s="8">
        <v>125000</v>
      </c>
      <c r="D333" s="9">
        <f t="shared" si="6"/>
        <v>140000</v>
      </c>
      <c r="E333" s="10">
        <v>41153</v>
      </c>
      <c r="F333" s="11">
        <v>2013</v>
      </c>
    </row>
    <row r="334" spans="1:6" s="12" customFormat="1" x14ac:dyDescent="0.25">
      <c r="A334" s="5" t="s">
        <v>211</v>
      </c>
      <c r="B334" s="15">
        <v>13636</v>
      </c>
      <c r="C334" s="16">
        <v>125000</v>
      </c>
      <c r="D334" s="17">
        <f t="shared" si="6"/>
        <v>138636</v>
      </c>
      <c r="E334" s="18">
        <v>41153</v>
      </c>
      <c r="F334" s="19">
        <v>2013</v>
      </c>
    </row>
    <row r="335" spans="1:6" s="12" customFormat="1" x14ac:dyDescent="0.25">
      <c r="A335" s="5" t="s">
        <v>210</v>
      </c>
      <c r="B335" s="15">
        <v>15000</v>
      </c>
      <c r="C335" s="16">
        <v>125000</v>
      </c>
      <c r="D335" s="17">
        <f t="shared" si="6"/>
        <v>140000</v>
      </c>
      <c r="E335" s="18">
        <v>41153</v>
      </c>
      <c r="F335" s="19">
        <v>2013</v>
      </c>
    </row>
    <row r="336" spans="1:6" s="12" customFormat="1" x14ac:dyDescent="0.25">
      <c r="A336" s="5" t="s">
        <v>20</v>
      </c>
      <c r="B336" s="7">
        <v>7500</v>
      </c>
      <c r="C336" s="8">
        <v>125000</v>
      </c>
      <c r="D336" s="9">
        <f t="shared" si="6"/>
        <v>132500</v>
      </c>
      <c r="E336" s="10">
        <v>41153</v>
      </c>
      <c r="F336" s="11">
        <v>2013</v>
      </c>
    </row>
    <row r="337" spans="1:6" s="12" customFormat="1" x14ac:dyDescent="0.25">
      <c r="A337" s="5" t="s">
        <v>209</v>
      </c>
      <c r="B337" s="7">
        <v>15000</v>
      </c>
      <c r="C337" s="8">
        <v>125000</v>
      </c>
      <c r="D337" s="9">
        <f t="shared" si="6"/>
        <v>140000</v>
      </c>
      <c r="E337" s="10">
        <v>41153</v>
      </c>
      <c r="F337" s="11">
        <v>2013</v>
      </c>
    </row>
    <row r="338" spans="1:6" s="12" customFormat="1" x14ac:dyDescent="0.25">
      <c r="A338" s="5" t="s">
        <v>208</v>
      </c>
      <c r="B338" s="7">
        <v>15000</v>
      </c>
      <c r="C338" s="8">
        <v>125000</v>
      </c>
      <c r="D338" s="9">
        <f t="shared" si="6"/>
        <v>140000</v>
      </c>
      <c r="E338" s="10">
        <v>41153</v>
      </c>
      <c r="F338" s="11">
        <v>2013</v>
      </c>
    </row>
    <row r="339" spans="1:6" s="12" customFormat="1" x14ac:dyDescent="0.25">
      <c r="A339" s="5" t="s">
        <v>207</v>
      </c>
      <c r="B339" s="7">
        <v>15000</v>
      </c>
      <c r="C339" s="8">
        <v>125000</v>
      </c>
      <c r="D339" s="9">
        <f t="shared" si="6"/>
        <v>140000</v>
      </c>
      <c r="E339" s="10">
        <v>41153</v>
      </c>
      <c r="F339" s="11">
        <v>2013</v>
      </c>
    </row>
    <row r="340" spans="1:6" s="12" customFormat="1" x14ac:dyDescent="0.25">
      <c r="A340" s="5" t="s">
        <v>206</v>
      </c>
      <c r="B340" s="7">
        <v>15000</v>
      </c>
      <c r="C340" s="8">
        <v>125000</v>
      </c>
      <c r="D340" s="9">
        <f t="shared" si="6"/>
        <v>140000</v>
      </c>
      <c r="E340" s="10">
        <v>41153</v>
      </c>
      <c r="F340" s="11">
        <v>2013</v>
      </c>
    </row>
    <row r="341" spans="1:6" s="12" customFormat="1" x14ac:dyDescent="0.25">
      <c r="A341" s="5" t="s">
        <v>205</v>
      </c>
      <c r="B341" s="7">
        <v>15000</v>
      </c>
      <c r="C341" s="8">
        <v>125000</v>
      </c>
      <c r="D341" s="9">
        <f t="shared" si="6"/>
        <v>140000</v>
      </c>
      <c r="E341" s="10">
        <v>41153</v>
      </c>
      <c r="F341" s="11">
        <v>2013</v>
      </c>
    </row>
    <row r="342" spans="1:6" s="12" customFormat="1" x14ac:dyDescent="0.25">
      <c r="A342" s="5" t="s">
        <v>204</v>
      </c>
      <c r="B342" s="7">
        <v>15000</v>
      </c>
      <c r="C342" s="8">
        <v>125000</v>
      </c>
      <c r="D342" s="9">
        <f t="shared" si="6"/>
        <v>140000</v>
      </c>
      <c r="E342" s="10">
        <v>41153</v>
      </c>
      <c r="F342" s="11">
        <v>2013</v>
      </c>
    </row>
    <row r="343" spans="1:6" s="12" customFormat="1" x14ac:dyDescent="0.25">
      <c r="A343" s="5" t="s">
        <v>203</v>
      </c>
      <c r="B343" s="7">
        <v>15000</v>
      </c>
      <c r="C343" s="8">
        <v>125000</v>
      </c>
      <c r="D343" s="9">
        <f t="shared" si="6"/>
        <v>140000</v>
      </c>
      <c r="E343" s="10">
        <v>41153</v>
      </c>
      <c r="F343" s="11">
        <v>2013</v>
      </c>
    </row>
    <row r="344" spans="1:6" s="12" customFormat="1" x14ac:dyDescent="0.25">
      <c r="A344" s="5" t="s">
        <v>202</v>
      </c>
      <c r="B344" s="7">
        <v>7500</v>
      </c>
      <c r="C344" s="8">
        <v>125000</v>
      </c>
      <c r="D344" s="9">
        <f t="shared" si="6"/>
        <v>132500</v>
      </c>
      <c r="E344" s="10">
        <v>41153</v>
      </c>
      <c r="F344" s="11">
        <v>2013</v>
      </c>
    </row>
    <row r="345" spans="1:6" s="12" customFormat="1" x14ac:dyDescent="0.25">
      <c r="A345" s="5" t="s">
        <v>201</v>
      </c>
      <c r="B345" s="7">
        <v>15000</v>
      </c>
      <c r="C345" s="8">
        <v>125000</v>
      </c>
      <c r="D345" s="9">
        <f t="shared" si="6"/>
        <v>140000</v>
      </c>
      <c r="E345" s="10">
        <v>41153</v>
      </c>
      <c r="F345" s="11">
        <v>2013</v>
      </c>
    </row>
    <row r="346" spans="1:6" s="12" customFormat="1" x14ac:dyDescent="0.25">
      <c r="A346" s="5" t="s">
        <v>200</v>
      </c>
      <c r="B346" s="7">
        <v>15000</v>
      </c>
      <c r="C346" s="8">
        <v>125000</v>
      </c>
      <c r="D346" s="9">
        <f t="shared" si="6"/>
        <v>140000</v>
      </c>
      <c r="E346" s="10">
        <v>41153</v>
      </c>
      <c r="F346" s="11">
        <v>2013</v>
      </c>
    </row>
    <row r="347" spans="1:6" s="20" customFormat="1" x14ac:dyDescent="0.25">
      <c r="A347" s="5" t="s">
        <v>1</v>
      </c>
      <c r="B347" s="6">
        <v>12527.93</v>
      </c>
      <c r="C347" s="1">
        <v>125000</v>
      </c>
      <c r="D347" s="2">
        <f t="shared" si="6"/>
        <v>137527.93</v>
      </c>
      <c r="E347" s="3">
        <v>41153</v>
      </c>
      <c r="F347" s="4">
        <v>2013</v>
      </c>
    </row>
    <row r="348" spans="1:6" s="12" customFormat="1" x14ac:dyDescent="0.25">
      <c r="A348" s="5" t="s">
        <v>441</v>
      </c>
      <c r="B348" s="7">
        <v>14599.26</v>
      </c>
      <c r="C348" s="8">
        <v>125000</v>
      </c>
      <c r="D348" s="9">
        <f t="shared" si="6"/>
        <v>139599.26</v>
      </c>
      <c r="E348" s="10">
        <v>41153</v>
      </c>
      <c r="F348" s="11">
        <v>2013</v>
      </c>
    </row>
    <row r="349" spans="1:6" s="12" customFormat="1" x14ac:dyDescent="0.25">
      <c r="A349" s="5" t="s">
        <v>19</v>
      </c>
      <c r="B349" s="7">
        <v>15000</v>
      </c>
      <c r="C349" s="8">
        <v>125000</v>
      </c>
      <c r="D349" s="9">
        <f t="shared" si="6"/>
        <v>140000</v>
      </c>
      <c r="E349" s="10">
        <v>41153</v>
      </c>
      <c r="F349" s="11">
        <v>2013</v>
      </c>
    </row>
    <row r="350" spans="1:6" s="12" customFormat="1" x14ac:dyDescent="0.25">
      <c r="A350" s="5" t="s">
        <v>199</v>
      </c>
      <c r="B350" s="7">
        <v>14693</v>
      </c>
      <c r="C350" s="8">
        <v>125000</v>
      </c>
      <c r="D350" s="9">
        <f t="shared" si="6"/>
        <v>139693</v>
      </c>
      <c r="E350" s="10">
        <v>41153</v>
      </c>
      <c r="F350" s="11">
        <v>2013</v>
      </c>
    </row>
    <row r="351" spans="1:6" s="12" customFormat="1" x14ac:dyDescent="0.25">
      <c r="A351" s="5" t="s">
        <v>198</v>
      </c>
      <c r="B351" s="7">
        <v>15000</v>
      </c>
      <c r="C351" s="8">
        <v>125000</v>
      </c>
      <c r="D351" s="9">
        <f t="shared" si="6"/>
        <v>140000</v>
      </c>
      <c r="E351" s="10">
        <v>41153</v>
      </c>
      <c r="F351" s="11">
        <v>2013</v>
      </c>
    </row>
    <row r="352" spans="1:6" s="12" customFormat="1" x14ac:dyDescent="0.25">
      <c r="A352" s="5" t="s">
        <v>197</v>
      </c>
      <c r="B352" s="7">
        <v>15000</v>
      </c>
      <c r="C352" s="8">
        <v>125000</v>
      </c>
      <c r="D352" s="9">
        <f t="shared" si="6"/>
        <v>140000</v>
      </c>
      <c r="E352" s="10">
        <v>41153</v>
      </c>
      <c r="F352" s="11">
        <v>2013</v>
      </c>
    </row>
    <row r="353" spans="1:6" s="12" customFormat="1" x14ac:dyDescent="0.25">
      <c r="A353" s="5" t="s">
        <v>196</v>
      </c>
      <c r="B353" s="7">
        <v>15000</v>
      </c>
      <c r="C353" s="8">
        <v>125000</v>
      </c>
      <c r="D353" s="9">
        <f t="shared" si="6"/>
        <v>140000</v>
      </c>
      <c r="E353" s="10">
        <v>41153</v>
      </c>
      <c r="F353" s="11">
        <v>2013</v>
      </c>
    </row>
    <row r="354" spans="1:6" s="12" customFormat="1" x14ac:dyDescent="0.25">
      <c r="A354" s="5" t="s">
        <v>195</v>
      </c>
      <c r="B354" s="7">
        <v>15000</v>
      </c>
      <c r="C354" s="8">
        <v>125000</v>
      </c>
      <c r="D354" s="9">
        <f t="shared" si="6"/>
        <v>140000</v>
      </c>
      <c r="E354" s="10">
        <v>41153</v>
      </c>
      <c r="F354" s="11">
        <v>2013</v>
      </c>
    </row>
    <row r="355" spans="1:6" s="12" customFormat="1" x14ac:dyDescent="0.25">
      <c r="A355" s="5" t="s">
        <v>194</v>
      </c>
      <c r="B355" s="7">
        <v>15000</v>
      </c>
      <c r="C355" s="8">
        <v>125000</v>
      </c>
      <c r="D355" s="9">
        <f t="shared" si="6"/>
        <v>140000</v>
      </c>
      <c r="E355" s="10">
        <v>41153</v>
      </c>
      <c r="F355" s="11">
        <v>2013</v>
      </c>
    </row>
    <row r="356" spans="1:6" s="12" customFormat="1" x14ac:dyDescent="0.25">
      <c r="A356" s="5" t="s">
        <v>193</v>
      </c>
      <c r="B356" s="7">
        <v>15000</v>
      </c>
      <c r="C356" s="8">
        <v>125000</v>
      </c>
      <c r="D356" s="9">
        <f t="shared" si="6"/>
        <v>140000</v>
      </c>
      <c r="E356" s="10">
        <v>41153</v>
      </c>
      <c r="F356" s="11">
        <v>2013</v>
      </c>
    </row>
    <row r="357" spans="1:6" s="12" customFormat="1" x14ac:dyDescent="0.25">
      <c r="A357" s="5" t="s">
        <v>192</v>
      </c>
      <c r="B357" s="7">
        <v>15000</v>
      </c>
      <c r="C357" s="8">
        <v>125000</v>
      </c>
      <c r="D357" s="9">
        <f t="shared" si="6"/>
        <v>140000</v>
      </c>
      <c r="E357" s="10">
        <v>41153</v>
      </c>
      <c r="F357" s="11">
        <v>2013</v>
      </c>
    </row>
    <row r="358" spans="1:6" s="12" customFormat="1" x14ac:dyDescent="0.25">
      <c r="A358" s="5" t="s">
        <v>191</v>
      </c>
      <c r="B358" s="7">
        <v>15000</v>
      </c>
      <c r="C358" s="8">
        <v>125000</v>
      </c>
      <c r="D358" s="9">
        <f t="shared" si="6"/>
        <v>140000</v>
      </c>
      <c r="E358" s="10">
        <v>41153</v>
      </c>
      <c r="F358" s="11">
        <v>2013</v>
      </c>
    </row>
    <row r="359" spans="1:6" s="12" customFormat="1" x14ac:dyDescent="0.25">
      <c r="A359" s="5" t="s">
        <v>190</v>
      </c>
      <c r="B359" s="7">
        <v>15000</v>
      </c>
      <c r="C359" s="8">
        <v>125000</v>
      </c>
      <c r="D359" s="9">
        <f t="shared" si="6"/>
        <v>140000</v>
      </c>
      <c r="E359" s="10">
        <v>41153</v>
      </c>
      <c r="F359" s="11">
        <v>2013</v>
      </c>
    </row>
    <row r="360" spans="1:6" s="12" customFormat="1" x14ac:dyDescent="0.25">
      <c r="A360" s="5" t="s">
        <v>18</v>
      </c>
      <c r="B360" s="7">
        <v>15000</v>
      </c>
      <c r="C360" s="8">
        <v>125000</v>
      </c>
      <c r="D360" s="9">
        <f t="shared" si="6"/>
        <v>140000</v>
      </c>
      <c r="E360" s="10">
        <v>41153</v>
      </c>
      <c r="F360" s="11">
        <v>2013</v>
      </c>
    </row>
    <row r="361" spans="1:6" s="12" customFormat="1" x14ac:dyDescent="0.25">
      <c r="A361" s="5" t="s">
        <v>189</v>
      </c>
      <c r="B361" s="7">
        <v>15000</v>
      </c>
      <c r="C361" s="8">
        <v>125000</v>
      </c>
      <c r="D361" s="9">
        <f t="shared" si="6"/>
        <v>140000</v>
      </c>
      <c r="E361" s="10">
        <v>41153</v>
      </c>
      <c r="F361" s="11">
        <v>2013</v>
      </c>
    </row>
    <row r="362" spans="1:6" s="12" customFormat="1" x14ac:dyDescent="0.25">
      <c r="A362" s="5" t="s">
        <v>188</v>
      </c>
      <c r="B362" s="7">
        <v>15000</v>
      </c>
      <c r="C362" s="8">
        <v>125000</v>
      </c>
      <c r="D362" s="9">
        <f t="shared" si="6"/>
        <v>140000</v>
      </c>
      <c r="E362" s="10">
        <v>41153</v>
      </c>
      <c r="F362" s="11">
        <v>2013</v>
      </c>
    </row>
    <row r="363" spans="1:6" s="20" customFormat="1" x14ac:dyDescent="0.25">
      <c r="A363" s="5" t="s">
        <v>187</v>
      </c>
      <c r="B363" s="7">
        <v>15000</v>
      </c>
      <c r="C363" s="8">
        <v>125000</v>
      </c>
      <c r="D363" s="9">
        <f t="shared" si="6"/>
        <v>140000</v>
      </c>
      <c r="E363" s="10">
        <v>41153</v>
      </c>
      <c r="F363" s="11">
        <v>2013</v>
      </c>
    </row>
    <row r="364" spans="1:6" s="12" customFormat="1" x14ac:dyDescent="0.25">
      <c r="A364" s="5" t="s">
        <v>186</v>
      </c>
      <c r="B364" s="7">
        <v>15000</v>
      </c>
      <c r="C364" s="8">
        <v>125000</v>
      </c>
      <c r="D364" s="9">
        <f t="shared" si="6"/>
        <v>140000</v>
      </c>
      <c r="E364" s="10">
        <v>41153</v>
      </c>
      <c r="F364" s="11">
        <v>2013</v>
      </c>
    </row>
    <row r="365" spans="1:6" s="12" customFormat="1" x14ac:dyDescent="0.25">
      <c r="A365" s="5" t="s">
        <v>185</v>
      </c>
      <c r="B365" s="7">
        <v>15000</v>
      </c>
      <c r="C365" s="8">
        <v>125000</v>
      </c>
      <c r="D365" s="9">
        <f t="shared" si="6"/>
        <v>140000</v>
      </c>
      <c r="E365" s="10">
        <v>41153</v>
      </c>
      <c r="F365" s="11">
        <v>2013</v>
      </c>
    </row>
    <row r="366" spans="1:6" s="12" customFormat="1" x14ac:dyDescent="0.25">
      <c r="A366" s="5" t="s">
        <v>184</v>
      </c>
      <c r="B366" s="7">
        <v>15000</v>
      </c>
      <c r="C366" s="8">
        <v>125000</v>
      </c>
      <c r="D366" s="9">
        <f t="shared" si="6"/>
        <v>140000</v>
      </c>
      <c r="E366" s="10">
        <v>41153</v>
      </c>
      <c r="F366" s="11">
        <v>2013</v>
      </c>
    </row>
    <row r="367" spans="1:6" s="12" customFormat="1" x14ac:dyDescent="0.25">
      <c r="A367" s="5" t="s">
        <v>183</v>
      </c>
      <c r="B367" s="7">
        <v>15000</v>
      </c>
      <c r="C367" s="8">
        <v>125000</v>
      </c>
      <c r="D367" s="9">
        <f t="shared" si="6"/>
        <v>140000</v>
      </c>
      <c r="E367" s="10">
        <v>41153</v>
      </c>
      <c r="F367" s="11">
        <v>2013</v>
      </c>
    </row>
    <row r="368" spans="1:6" s="12" customFormat="1" x14ac:dyDescent="0.25">
      <c r="A368" s="5" t="s">
        <v>182</v>
      </c>
      <c r="B368" s="7">
        <v>15000</v>
      </c>
      <c r="C368" s="8">
        <v>125000</v>
      </c>
      <c r="D368" s="9">
        <f t="shared" si="6"/>
        <v>140000</v>
      </c>
      <c r="E368" s="10">
        <v>41153</v>
      </c>
      <c r="F368" s="11">
        <v>2013</v>
      </c>
    </row>
    <row r="369" spans="1:6" s="12" customFormat="1" x14ac:dyDescent="0.25">
      <c r="A369" s="5" t="s">
        <v>181</v>
      </c>
      <c r="B369" s="15">
        <v>20827</v>
      </c>
      <c r="C369" s="16">
        <v>119173</v>
      </c>
      <c r="D369" s="17">
        <f t="shared" si="6"/>
        <v>140000</v>
      </c>
      <c r="E369" s="18">
        <v>41153</v>
      </c>
      <c r="F369" s="19">
        <v>2013</v>
      </c>
    </row>
    <row r="370" spans="1:6" s="12" customFormat="1" x14ac:dyDescent="0.25">
      <c r="A370" s="5" t="s">
        <v>180</v>
      </c>
      <c r="B370" s="7">
        <v>15000</v>
      </c>
      <c r="C370" s="8">
        <v>125000</v>
      </c>
      <c r="D370" s="9">
        <f t="shared" si="6"/>
        <v>140000</v>
      </c>
      <c r="E370" s="10">
        <v>41153</v>
      </c>
      <c r="F370" s="11">
        <v>2013</v>
      </c>
    </row>
    <row r="371" spans="1:6" s="12" customFormat="1" x14ac:dyDescent="0.25">
      <c r="A371" s="5" t="s">
        <v>17</v>
      </c>
      <c r="B371" s="7">
        <v>14999.92</v>
      </c>
      <c r="C371" s="8">
        <v>125000</v>
      </c>
      <c r="D371" s="9">
        <f t="shared" si="6"/>
        <v>139999.92000000001</v>
      </c>
      <c r="E371" s="10">
        <v>41153</v>
      </c>
      <c r="F371" s="11">
        <v>2013</v>
      </c>
    </row>
    <row r="372" spans="1:6" s="12" customFormat="1" x14ac:dyDescent="0.25">
      <c r="A372" s="5" t="s">
        <v>179</v>
      </c>
      <c r="B372" s="7">
        <v>15000</v>
      </c>
      <c r="C372" s="8">
        <v>125000</v>
      </c>
      <c r="D372" s="9">
        <f t="shared" si="6"/>
        <v>140000</v>
      </c>
      <c r="E372" s="10">
        <v>41153</v>
      </c>
      <c r="F372" s="11">
        <v>2013</v>
      </c>
    </row>
    <row r="373" spans="1:6" s="12" customFormat="1" x14ac:dyDescent="0.25">
      <c r="A373" s="5" t="s">
        <v>178</v>
      </c>
      <c r="B373" s="7">
        <v>15000</v>
      </c>
      <c r="C373" s="8">
        <v>125000</v>
      </c>
      <c r="D373" s="9">
        <f t="shared" si="6"/>
        <v>140000</v>
      </c>
      <c r="E373" s="10">
        <v>41153</v>
      </c>
      <c r="F373" s="11">
        <v>2013</v>
      </c>
    </row>
    <row r="374" spans="1:6" s="12" customFormat="1" x14ac:dyDescent="0.25">
      <c r="A374" s="5" t="s">
        <v>177</v>
      </c>
      <c r="B374" s="7">
        <v>15000</v>
      </c>
      <c r="C374" s="8">
        <v>125000</v>
      </c>
      <c r="D374" s="9">
        <f t="shared" si="6"/>
        <v>140000</v>
      </c>
      <c r="E374" s="10">
        <v>41153</v>
      </c>
      <c r="F374" s="11">
        <v>2013</v>
      </c>
    </row>
    <row r="375" spans="1:6" s="12" customFormat="1" x14ac:dyDescent="0.25">
      <c r="A375" s="5" t="s">
        <v>176</v>
      </c>
      <c r="B375" s="7">
        <v>15000</v>
      </c>
      <c r="C375" s="8">
        <v>125000</v>
      </c>
      <c r="D375" s="9">
        <f t="shared" si="6"/>
        <v>140000</v>
      </c>
      <c r="E375" s="10">
        <v>41153</v>
      </c>
      <c r="F375" s="11">
        <v>2013</v>
      </c>
    </row>
    <row r="376" spans="1:6" s="12" customFormat="1" x14ac:dyDescent="0.25">
      <c r="A376" s="5" t="s">
        <v>175</v>
      </c>
      <c r="B376" s="7">
        <v>15000</v>
      </c>
      <c r="C376" s="8">
        <v>125000</v>
      </c>
      <c r="D376" s="9">
        <f t="shared" si="6"/>
        <v>140000</v>
      </c>
      <c r="E376" s="10">
        <v>41153</v>
      </c>
      <c r="F376" s="11">
        <v>2013</v>
      </c>
    </row>
    <row r="377" spans="1:6" s="12" customFormat="1" x14ac:dyDescent="0.25">
      <c r="A377" s="5" t="s">
        <v>174</v>
      </c>
      <c r="B377" s="7">
        <v>15000</v>
      </c>
      <c r="C377" s="8">
        <v>125000</v>
      </c>
      <c r="D377" s="9">
        <f t="shared" si="6"/>
        <v>140000</v>
      </c>
      <c r="E377" s="10">
        <v>41153</v>
      </c>
      <c r="F377" s="11">
        <v>2013</v>
      </c>
    </row>
    <row r="378" spans="1:6" s="12" customFormat="1" x14ac:dyDescent="0.25">
      <c r="A378" s="5" t="s">
        <v>173</v>
      </c>
      <c r="B378" s="7">
        <v>9000</v>
      </c>
      <c r="C378" s="8">
        <v>125000</v>
      </c>
      <c r="D378" s="9">
        <f t="shared" si="6"/>
        <v>134000</v>
      </c>
      <c r="E378" s="10">
        <v>41153</v>
      </c>
      <c r="F378" s="11">
        <v>2013</v>
      </c>
    </row>
    <row r="379" spans="1:6" s="12" customFormat="1" x14ac:dyDescent="0.25">
      <c r="A379" s="5" t="s">
        <v>172</v>
      </c>
      <c r="B379" s="7">
        <v>15000</v>
      </c>
      <c r="C379" s="8">
        <v>125000</v>
      </c>
      <c r="D379" s="9">
        <f t="shared" si="6"/>
        <v>140000</v>
      </c>
      <c r="E379" s="10">
        <v>41153</v>
      </c>
      <c r="F379" s="11">
        <v>2013</v>
      </c>
    </row>
    <row r="380" spans="1:6" s="20" customFormat="1" x14ac:dyDescent="0.25">
      <c r="A380" s="5" t="s">
        <v>171</v>
      </c>
      <c r="B380" s="15">
        <v>15000</v>
      </c>
      <c r="C380" s="16">
        <v>125000</v>
      </c>
      <c r="D380" s="17">
        <f t="shared" si="6"/>
        <v>140000</v>
      </c>
      <c r="E380" s="18">
        <v>41153</v>
      </c>
      <c r="F380" s="19">
        <v>2013</v>
      </c>
    </row>
    <row r="381" spans="1:6" s="20" customFormat="1" x14ac:dyDescent="0.25">
      <c r="A381" s="5" t="s">
        <v>170</v>
      </c>
      <c r="B381" s="7">
        <v>15000</v>
      </c>
      <c r="C381" s="8">
        <v>125000</v>
      </c>
      <c r="D381" s="9">
        <f t="shared" si="6"/>
        <v>140000</v>
      </c>
      <c r="E381" s="10">
        <v>41153</v>
      </c>
      <c r="F381" s="11">
        <v>2013</v>
      </c>
    </row>
    <row r="382" spans="1:6" s="12" customFormat="1" x14ac:dyDescent="0.25">
      <c r="A382" s="5" t="s">
        <v>16</v>
      </c>
      <c r="B382" s="15">
        <v>13939</v>
      </c>
      <c r="C382" s="16">
        <v>125000</v>
      </c>
      <c r="D382" s="17">
        <f t="shared" si="6"/>
        <v>138939</v>
      </c>
      <c r="E382" s="18">
        <v>41153</v>
      </c>
      <c r="F382" s="19">
        <v>2013</v>
      </c>
    </row>
    <row r="383" spans="1:6" s="12" customFormat="1" x14ac:dyDescent="0.25">
      <c r="A383" s="5" t="s">
        <v>169</v>
      </c>
      <c r="B383" s="7">
        <v>15000</v>
      </c>
      <c r="C383" s="8">
        <v>125000</v>
      </c>
      <c r="D383" s="9">
        <f t="shared" si="6"/>
        <v>140000</v>
      </c>
      <c r="E383" s="10">
        <v>41153</v>
      </c>
      <c r="F383" s="11">
        <v>2013</v>
      </c>
    </row>
    <row r="384" spans="1:6" s="12" customFormat="1" x14ac:dyDescent="0.25">
      <c r="A384" s="5" t="s">
        <v>168</v>
      </c>
      <c r="B384" s="15">
        <v>15000</v>
      </c>
      <c r="C384" s="16">
        <v>125000</v>
      </c>
      <c r="D384" s="17">
        <f t="shared" si="6"/>
        <v>140000</v>
      </c>
      <c r="E384" s="18">
        <v>41153</v>
      </c>
      <c r="F384" s="19">
        <v>2013</v>
      </c>
    </row>
    <row r="385" spans="1:6" s="20" customFormat="1" x14ac:dyDescent="0.25">
      <c r="A385" s="5" t="s">
        <v>167</v>
      </c>
      <c r="B385" s="7">
        <v>15000</v>
      </c>
      <c r="C385" s="8">
        <v>125000</v>
      </c>
      <c r="D385" s="9">
        <f t="shared" si="6"/>
        <v>140000</v>
      </c>
      <c r="E385" s="10">
        <v>41153</v>
      </c>
      <c r="F385" s="11">
        <v>2013</v>
      </c>
    </row>
    <row r="386" spans="1:6" s="12" customFormat="1" ht="15" customHeight="1" x14ac:dyDescent="0.25">
      <c r="A386" s="5" t="s">
        <v>166</v>
      </c>
      <c r="B386" s="7">
        <v>15000</v>
      </c>
      <c r="C386" s="8">
        <v>125000</v>
      </c>
      <c r="D386" s="9">
        <f t="shared" ref="D386:D449" si="7">B386+C386</f>
        <v>140000</v>
      </c>
      <c r="E386" s="10">
        <v>41153</v>
      </c>
      <c r="F386" s="11">
        <v>2013</v>
      </c>
    </row>
    <row r="387" spans="1:6" s="12" customFormat="1" x14ac:dyDescent="0.25">
      <c r="A387" s="5" t="s">
        <v>165</v>
      </c>
      <c r="B387" s="7">
        <v>15000</v>
      </c>
      <c r="C387" s="8">
        <v>125000</v>
      </c>
      <c r="D387" s="9">
        <f t="shared" si="7"/>
        <v>140000</v>
      </c>
      <c r="E387" s="10">
        <v>41153</v>
      </c>
      <c r="F387" s="11">
        <v>2013</v>
      </c>
    </row>
    <row r="388" spans="1:6" s="12" customFormat="1" x14ac:dyDescent="0.25">
      <c r="A388" s="5" t="s">
        <v>164</v>
      </c>
      <c r="B388" s="7">
        <v>15000</v>
      </c>
      <c r="C388" s="8">
        <v>125000</v>
      </c>
      <c r="D388" s="9">
        <f t="shared" si="7"/>
        <v>140000</v>
      </c>
      <c r="E388" s="10">
        <v>41153</v>
      </c>
      <c r="F388" s="11">
        <v>2013</v>
      </c>
    </row>
    <row r="389" spans="1:6" s="12" customFormat="1" x14ac:dyDescent="0.25">
      <c r="A389" s="5" t="s">
        <v>163</v>
      </c>
      <c r="B389" s="7">
        <v>15000</v>
      </c>
      <c r="C389" s="8">
        <v>125000</v>
      </c>
      <c r="D389" s="9">
        <f t="shared" si="7"/>
        <v>140000</v>
      </c>
      <c r="E389" s="10">
        <v>41153</v>
      </c>
      <c r="F389" s="11">
        <v>2013</v>
      </c>
    </row>
    <row r="390" spans="1:6" s="12" customFormat="1" x14ac:dyDescent="0.25">
      <c r="A390" s="5" t="s">
        <v>162</v>
      </c>
      <c r="B390" s="7">
        <v>15000</v>
      </c>
      <c r="C390" s="8">
        <v>125000</v>
      </c>
      <c r="D390" s="9">
        <f t="shared" si="7"/>
        <v>140000</v>
      </c>
      <c r="E390" s="10">
        <v>41153</v>
      </c>
      <c r="F390" s="11">
        <v>2013</v>
      </c>
    </row>
    <row r="391" spans="1:6" s="12" customFormat="1" x14ac:dyDescent="0.25">
      <c r="A391" s="5" t="s">
        <v>161</v>
      </c>
      <c r="B391" s="7">
        <v>13510.19</v>
      </c>
      <c r="C391" s="8">
        <v>125000</v>
      </c>
      <c r="D391" s="9">
        <f t="shared" si="7"/>
        <v>138510.19</v>
      </c>
      <c r="E391" s="10">
        <v>41183</v>
      </c>
      <c r="F391" s="11">
        <v>2013</v>
      </c>
    </row>
    <row r="392" spans="1:6" s="12" customFormat="1" x14ac:dyDescent="0.25">
      <c r="A392" s="5" t="s">
        <v>160</v>
      </c>
      <c r="B392" s="7">
        <v>15000</v>
      </c>
      <c r="C392" s="8">
        <v>125000</v>
      </c>
      <c r="D392" s="9">
        <f t="shared" si="7"/>
        <v>140000</v>
      </c>
      <c r="E392" s="10">
        <v>41153</v>
      </c>
      <c r="F392" s="11">
        <v>2013</v>
      </c>
    </row>
    <row r="393" spans="1:6" s="12" customFormat="1" x14ac:dyDescent="0.25">
      <c r="A393" s="5" t="s">
        <v>15</v>
      </c>
      <c r="B393" s="7">
        <v>14400</v>
      </c>
      <c r="C393" s="8">
        <v>125000</v>
      </c>
      <c r="D393" s="9">
        <f t="shared" si="7"/>
        <v>139400</v>
      </c>
      <c r="E393" s="10">
        <v>41183</v>
      </c>
      <c r="F393" s="11">
        <v>2013</v>
      </c>
    </row>
    <row r="394" spans="1:6" s="12" customFormat="1" x14ac:dyDescent="0.25">
      <c r="A394" s="5" t="s">
        <v>159</v>
      </c>
      <c r="B394" s="7">
        <v>11554</v>
      </c>
      <c r="C394" s="8">
        <v>125000</v>
      </c>
      <c r="D394" s="9">
        <f t="shared" si="7"/>
        <v>136554</v>
      </c>
      <c r="E394" s="10">
        <v>41153</v>
      </c>
      <c r="F394" s="11">
        <v>2013</v>
      </c>
    </row>
    <row r="395" spans="1:6" s="12" customFormat="1" x14ac:dyDescent="0.25">
      <c r="A395" s="5" t="s">
        <v>158</v>
      </c>
      <c r="B395" s="7">
        <v>13939</v>
      </c>
      <c r="C395" s="8">
        <v>125000</v>
      </c>
      <c r="D395" s="9">
        <f t="shared" si="7"/>
        <v>138939</v>
      </c>
      <c r="E395" s="10">
        <v>41153</v>
      </c>
      <c r="F395" s="11">
        <v>2013</v>
      </c>
    </row>
    <row r="396" spans="1:6" s="12" customFormat="1" x14ac:dyDescent="0.25">
      <c r="A396" s="5" t="s">
        <v>157</v>
      </c>
      <c r="B396" s="7">
        <v>15000</v>
      </c>
      <c r="C396" s="8">
        <v>125000</v>
      </c>
      <c r="D396" s="9">
        <f t="shared" si="7"/>
        <v>140000</v>
      </c>
      <c r="E396" s="10">
        <v>41153</v>
      </c>
      <c r="F396" s="11">
        <v>2013</v>
      </c>
    </row>
    <row r="397" spans="1:6" s="12" customFormat="1" x14ac:dyDescent="0.25">
      <c r="A397" s="5" t="s">
        <v>156</v>
      </c>
      <c r="B397" s="7">
        <v>14957.14</v>
      </c>
      <c r="C397" s="8">
        <v>125000</v>
      </c>
      <c r="D397" s="9">
        <f t="shared" si="7"/>
        <v>139957.14000000001</v>
      </c>
      <c r="E397" s="10">
        <v>41153</v>
      </c>
      <c r="F397" s="11">
        <v>2013</v>
      </c>
    </row>
    <row r="398" spans="1:6" s="12" customFormat="1" x14ac:dyDescent="0.25">
      <c r="A398" s="5" t="s">
        <v>155</v>
      </c>
      <c r="B398" s="7">
        <v>12500</v>
      </c>
      <c r="C398" s="8">
        <v>125000</v>
      </c>
      <c r="D398" s="9">
        <f t="shared" si="7"/>
        <v>137500</v>
      </c>
      <c r="E398" s="10">
        <v>41153</v>
      </c>
      <c r="F398" s="11">
        <v>2013</v>
      </c>
    </row>
    <row r="399" spans="1:6" s="12" customFormat="1" x14ac:dyDescent="0.25">
      <c r="A399" s="5" t="s">
        <v>154</v>
      </c>
      <c r="B399" s="7">
        <v>0</v>
      </c>
      <c r="C399" s="8">
        <v>125000</v>
      </c>
      <c r="D399" s="9">
        <f t="shared" si="7"/>
        <v>125000</v>
      </c>
      <c r="E399" s="10">
        <v>41153</v>
      </c>
      <c r="F399" s="11">
        <v>2013</v>
      </c>
    </row>
    <row r="400" spans="1:6" s="12" customFormat="1" x14ac:dyDescent="0.25">
      <c r="A400" s="5" t="s">
        <v>153</v>
      </c>
      <c r="B400" s="7">
        <v>14999.92</v>
      </c>
      <c r="C400" s="8">
        <v>125000</v>
      </c>
      <c r="D400" s="9">
        <f t="shared" si="7"/>
        <v>139999.92000000001</v>
      </c>
      <c r="E400" s="10">
        <v>41153</v>
      </c>
      <c r="F400" s="11">
        <v>2013</v>
      </c>
    </row>
    <row r="401" spans="1:6" s="12" customFormat="1" x14ac:dyDescent="0.25">
      <c r="A401" s="5" t="s">
        <v>152</v>
      </c>
      <c r="B401" s="7">
        <v>15000</v>
      </c>
      <c r="C401" s="8">
        <v>125000</v>
      </c>
      <c r="D401" s="9">
        <f t="shared" si="7"/>
        <v>140000</v>
      </c>
      <c r="E401" s="10">
        <v>41153</v>
      </c>
      <c r="F401" s="11">
        <v>2013</v>
      </c>
    </row>
    <row r="402" spans="1:6" s="12" customFormat="1" x14ac:dyDescent="0.25">
      <c r="A402" s="5" t="s">
        <v>151</v>
      </c>
      <c r="B402" s="7">
        <v>15000</v>
      </c>
      <c r="C402" s="8">
        <v>125000</v>
      </c>
      <c r="D402" s="9">
        <f t="shared" si="7"/>
        <v>140000</v>
      </c>
      <c r="E402" s="10">
        <v>41153</v>
      </c>
      <c r="F402" s="11">
        <v>2013</v>
      </c>
    </row>
    <row r="403" spans="1:6" s="12" customFormat="1" x14ac:dyDescent="0.25">
      <c r="A403" s="5" t="s">
        <v>150</v>
      </c>
      <c r="B403" s="7">
        <v>15000</v>
      </c>
      <c r="C403" s="8">
        <v>125000</v>
      </c>
      <c r="D403" s="9">
        <f t="shared" si="7"/>
        <v>140000</v>
      </c>
      <c r="E403" s="10">
        <v>41153</v>
      </c>
      <c r="F403" s="11">
        <v>2013</v>
      </c>
    </row>
    <row r="404" spans="1:6" s="12" customFormat="1" x14ac:dyDescent="0.25">
      <c r="A404" s="5" t="s">
        <v>14</v>
      </c>
      <c r="B404" s="7">
        <v>15000</v>
      </c>
      <c r="C404" s="8">
        <v>125000</v>
      </c>
      <c r="D404" s="9">
        <f t="shared" si="7"/>
        <v>140000</v>
      </c>
      <c r="E404" s="10">
        <v>41153</v>
      </c>
      <c r="F404" s="11">
        <v>2013</v>
      </c>
    </row>
    <row r="405" spans="1:6" s="12" customFormat="1" x14ac:dyDescent="0.25">
      <c r="A405" s="5" t="s">
        <v>149</v>
      </c>
      <c r="B405" s="7">
        <v>15000</v>
      </c>
      <c r="C405" s="8">
        <v>125000</v>
      </c>
      <c r="D405" s="9">
        <f t="shared" si="7"/>
        <v>140000</v>
      </c>
      <c r="E405" s="10">
        <v>41153</v>
      </c>
      <c r="F405" s="11">
        <v>2013</v>
      </c>
    </row>
    <row r="406" spans="1:6" s="20" customFormat="1" x14ac:dyDescent="0.25">
      <c r="A406" s="5" t="s">
        <v>148</v>
      </c>
      <c r="B406" s="7">
        <v>15000</v>
      </c>
      <c r="C406" s="8">
        <v>125000</v>
      </c>
      <c r="D406" s="9">
        <f t="shared" si="7"/>
        <v>140000</v>
      </c>
      <c r="E406" s="10">
        <v>41153</v>
      </c>
      <c r="F406" s="11">
        <v>2013</v>
      </c>
    </row>
    <row r="407" spans="1:6" s="12" customFormat="1" x14ac:dyDescent="0.25">
      <c r="A407" s="5" t="s">
        <v>147</v>
      </c>
      <c r="B407" s="7">
        <v>15000</v>
      </c>
      <c r="C407" s="8">
        <v>125000</v>
      </c>
      <c r="D407" s="9">
        <f t="shared" si="7"/>
        <v>140000</v>
      </c>
      <c r="E407" s="10">
        <v>41153</v>
      </c>
      <c r="F407" s="11">
        <v>2013</v>
      </c>
    </row>
    <row r="408" spans="1:6" s="12" customFormat="1" x14ac:dyDescent="0.25">
      <c r="A408" s="5" t="s">
        <v>146</v>
      </c>
      <c r="B408" s="7">
        <v>15000</v>
      </c>
      <c r="C408" s="8">
        <v>125000</v>
      </c>
      <c r="D408" s="9">
        <f t="shared" si="7"/>
        <v>140000</v>
      </c>
      <c r="E408" s="10">
        <v>41153</v>
      </c>
      <c r="F408" s="11">
        <v>2013</v>
      </c>
    </row>
    <row r="409" spans="1:6" s="12" customFormat="1" x14ac:dyDescent="0.25">
      <c r="A409" s="5" t="s">
        <v>145</v>
      </c>
      <c r="B409" s="7">
        <v>8734.9599999999991</v>
      </c>
      <c r="C409" s="8">
        <v>125000</v>
      </c>
      <c r="D409" s="9">
        <f t="shared" si="7"/>
        <v>133734.96</v>
      </c>
      <c r="E409" s="10">
        <v>41153</v>
      </c>
      <c r="F409" s="11">
        <v>2013</v>
      </c>
    </row>
    <row r="410" spans="1:6" s="12" customFormat="1" x14ac:dyDescent="0.25">
      <c r="A410" s="5" t="s">
        <v>144</v>
      </c>
      <c r="B410" s="7">
        <v>15000</v>
      </c>
      <c r="C410" s="8">
        <v>125000</v>
      </c>
      <c r="D410" s="9">
        <f t="shared" si="7"/>
        <v>140000</v>
      </c>
      <c r="E410" s="10">
        <v>41153</v>
      </c>
      <c r="F410" s="11">
        <v>2013</v>
      </c>
    </row>
    <row r="411" spans="1:6" s="12" customFormat="1" x14ac:dyDescent="0.25">
      <c r="A411" s="5" t="s">
        <v>143</v>
      </c>
      <c r="B411" s="7">
        <v>15000</v>
      </c>
      <c r="C411" s="8">
        <v>125000</v>
      </c>
      <c r="D411" s="9">
        <f t="shared" si="7"/>
        <v>140000</v>
      </c>
      <c r="E411" s="10">
        <v>41153</v>
      </c>
      <c r="F411" s="11">
        <v>2013</v>
      </c>
    </row>
    <row r="412" spans="1:6" s="12" customFormat="1" x14ac:dyDescent="0.25">
      <c r="A412" s="5" t="s">
        <v>142</v>
      </c>
      <c r="B412" s="7">
        <v>15000</v>
      </c>
      <c r="C412" s="8">
        <v>125000</v>
      </c>
      <c r="D412" s="9">
        <f t="shared" si="7"/>
        <v>140000</v>
      </c>
      <c r="E412" s="10">
        <v>41153</v>
      </c>
      <c r="F412" s="11">
        <v>2013</v>
      </c>
    </row>
    <row r="413" spans="1:6" s="12" customFormat="1" x14ac:dyDescent="0.25">
      <c r="A413" s="5" t="s">
        <v>141</v>
      </c>
      <c r="B413" s="7">
        <v>14999.92</v>
      </c>
      <c r="C413" s="8">
        <v>125000</v>
      </c>
      <c r="D413" s="9">
        <f t="shared" si="7"/>
        <v>139999.92000000001</v>
      </c>
      <c r="E413" s="10">
        <v>41153</v>
      </c>
      <c r="F413" s="11">
        <v>2013</v>
      </c>
    </row>
    <row r="414" spans="1:6" s="12" customFormat="1" x14ac:dyDescent="0.25">
      <c r="A414" s="5" t="s">
        <v>140</v>
      </c>
      <c r="B414" s="7">
        <v>20000</v>
      </c>
      <c r="C414" s="8">
        <v>120000</v>
      </c>
      <c r="D414" s="9">
        <f t="shared" si="7"/>
        <v>140000</v>
      </c>
      <c r="E414" s="10">
        <v>41153</v>
      </c>
      <c r="F414" s="11">
        <v>2013</v>
      </c>
    </row>
    <row r="415" spans="1:6" s="12" customFormat="1" x14ac:dyDescent="0.25">
      <c r="A415" s="5" t="s">
        <v>13</v>
      </c>
      <c r="B415" s="7">
        <v>15000</v>
      </c>
      <c r="C415" s="8">
        <v>125000</v>
      </c>
      <c r="D415" s="9">
        <f t="shared" si="7"/>
        <v>140000</v>
      </c>
      <c r="E415" s="10">
        <v>41153</v>
      </c>
      <c r="F415" s="11">
        <v>2013</v>
      </c>
    </row>
    <row r="416" spans="1:6" s="12" customFormat="1" x14ac:dyDescent="0.25">
      <c r="A416" s="5" t="s">
        <v>139</v>
      </c>
      <c r="B416" s="7">
        <v>15000</v>
      </c>
      <c r="C416" s="8">
        <v>125000</v>
      </c>
      <c r="D416" s="9">
        <f t="shared" si="7"/>
        <v>140000</v>
      </c>
      <c r="E416" s="10">
        <v>41153</v>
      </c>
      <c r="F416" s="11">
        <v>2013</v>
      </c>
    </row>
    <row r="417" spans="1:6" s="12" customFormat="1" x14ac:dyDescent="0.25">
      <c r="A417" s="5" t="s">
        <v>138</v>
      </c>
      <c r="B417" s="7">
        <v>15000</v>
      </c>
      <c r="C417" s="8">
        <v>125000</v>
      </c>
      <c r="D417" s="9">
        <f t="shared" si="7"/>
        <v>140000</v>
      </c>
      <c r="E417" s="10">
        <v>41153</v>
      </c>
      <c r="F417" s="11">
        <v>2013</v>
      </c>
    </row>
    <row r="418" spans="1:6" s="12" customFormat="1" x14ac:dyDescent="0.25">
      <c r="A418" s="5" t="s">
        <v>137</v>
      </c>
      <c r="B418" s="7">
        <v>20000</v>
      </c>
      <c r="C418" s="8">
        <v>120000</v>
      </c>
      <c r="D418" s="9">
        <f t="shared" si="7"/>
        <v>140000</v>
      </c>
      <c r="E418" s="10">
        <v>41153</v>
      </c>
      <c r="F418" s="11">
        <v>2013</v>
      </c>
    </row>
    <row r="419" spans="1:6" s="12" customFormat="1" x14ac:dyDescent="0.25">
      <c r="A419" s="5" t="s">
        <v>136</v>
      </c>
      <c r="B419" s="7">
        <v>15000</v>
      </c>
      <c r="C419" s="8">
        <v>125000</v>
      </c>
      <c r="D419" s="9">
        <f t="shared" si="7"/>
        <v>140000</v>
      </c>
      <c r="E419" s="10">
        <v>41153</v>
      </c>
      <c r="F419" s="11">
        <v>2013</v>
      </c>
    </row>
    <row r="420" spans="1:6" s="12" customFormat="1" x14ac:dyDescent="0.25">
      <c r="A420" s="5" t="s">
        <v>135</v>
      </c>
      <c r="B420" s="7">
        <v>15000</v>
      </c>
      <c r="C420" s="8">
        <v>125000</v>
      </c>
      <c r="D420" s="9">
        <f t="shared" si="7"/>
        <v>140000</v>
      </c>
      <c r="E420" s="10">
        <v>41153</v>
      </c>
      <c r="F420" s="11">
        <v>2013</v>
      </c>
    </row>
    <row r="421" spans="1:6" s="12" customFormat="1" x14ac:dyDescent="0.25">
      <c r="A421" s="5" t="s">
        <v>134</v>
      </c>
      <c r="B421" s="7">
        <v>15000</v>
      </c>
      <c r="C421" s="8">
        <v>125000</v>
      </c>
      <c r="D421" s="9">
        <f t="shared" si="7"/>
        <v>140000</v>
      </c>
      <c r="E421" s="10">
        <v>41153</v>
      </c>
      <c r="F421" s="11">
        <v>2013</v>
      </c>
    </row>
    <row r="422" spans="1:6" s="12" customFormat="1" x14ac:dyDescent="0.25">
      <c r="A422" s="5" t="s">
        <v>133</v>
      </c>
      <c r="B422" s="7">
        <v>15000</v>
      </c>
      <c r="C422" s="8">
        <v>125000</v>
      </c>
      <c r="D422" s="9">
        <f t="shared" si="7"/>
        <v>140000</v>
      </c>
      <c r="E422" s="10">
        <v>41153</v>
      </c>
      <c r="F422" s="11">
        <v>2013</v>
      </c>
    </row>
    <row r="423" spans="1:6" s="12" customFormat="1" x14ac:dyDescent="0.25">
      <c r="A423" s="5" t="s">
        <v>132</v>
      </c>
      <c r="B423" s="7">
        <v>7800</v>
      </c>
      <c r="C423" s="8">
        <v>125000</v>
      </c>
      <c r="D423" s="9">
        <f t="shared" si="7"/>
        <v>132800</v>
      </c>
      <c r="E423" s="10">
        <v>41153</v>
      </c>
      <c r="F423" s="11">
        <v>2013</v>
      </c>
    </row>
    <row r="424" spans="1:6" s="12" customFormat="1" x14ac:dyDescent="0.25">
      <c r="A424" s="5" t="s">
        <v>131</v>
      </c>
      <c r="B424" s="7">
        <v>15000</v>
      </c>
      <c r="C424" s="8">
        <v>125000</v>
      </c>
      <c r="D424" s="9">
        <f t="shared" si="7"/>
        <v>140000</v>
      </c>
      <c r="E424" s="10">
        <v>41153</v>
      </c>
      <c r="F424" s="11">
        <v>2013</v>
      </c>
    </row>
    <row r="425" spans="1:6" s="12" customFormat="1" x14ac:dyDescent="0.25">
      <c r="A425" s="5" t="s">
        <v>130</v>
      </c>
      <c r="B425" s="7">
        <v>8268.75</v>
      </c>
      <c r="C425" s="8">
        <v>125000</v>
      </c>
      <c r="D425" s="9">
        <f t="shared" si="7"/>
        <v>133268.75</v>
      </c>
      <c r="E425" s="10">
        <v>41153</v>
      </c>
      <c r="F425" s="11">
        <v>2013</v>
      </c>
    </row>
    <row r="426" spans="1:6" s="12" customFormat="1" x14ac:dyDescent="0.25">
      <c r="A426" s="5" t="s">
        <v>12</v>
      </c>
      <c r="B426" s="7">
        <v>12517.44</v>
      </c>
      <c r="C426" s="8">
        <v>125000</v>
      </c>
      <c r="D426" s="9">
        <f t="shared" si="7"/>
        <v>137517.44</v>
      </c>
      <c r="E426" s="10">
        <v>41153</v>
      </c>
      <c r="F426" s="11">
        <v>2013</v>
      </c>
    </row>
    <row r="427" spans="1:6" s="12" customFormat="1" x14ac:dyDescent="0.25">
      <c r="A427" s="5" t="s">
        <v>129</v>
      </c>
      <c r="B427" s="7">
        <v>15000</v>
      </c>
      <c r="C427" s="8">
        <v>125000</v>
      </c>
      <c r="D427" s="9">
        <f t="shared" si="7"/>
        <v>140000</v>
      </c>
      <c r="E427" s="10">
        <v>41153</v>
      </c>
      <c r="F427" s="11">
        <v>2013</v>
      </c>
    </row>
    <row r="428" spans="1:6" s="12" customFormat="1" x14ac:dyDescent="0.25">
      <c r="A428" s="5" t="s">
        <v>128</v>
      </c>
      <c r="B428" s="7">
        <v>14999.92</v>
      </c>
      <c r="C428" s="8">
        <v>125000</v>
      </c>
      <c r="D428" s="9">
        <f t="shared" si="7"/>
        <v>139999.92000000001</v>
      </c>
      <c r="E428" s="10">
        <v>41153</v>
      </c>
      <c r="F428" s="11">
        <v>2013</v>
      </c>
    </row>
    <row r="429" spans="1:6" s="12" customFormat="1" x14ac:dyDescent="0.25">
      <c r="A429" s="5" t="s">
        <v>127</v>
      </c>
      <c r="B429" s="7">
        <v>15000</v>
      </c>
      <c r="C429" s="8">
        <v>125000</v>
      </c>
      <c r="D429" s="9">
        <f t="shared" si="7"/>
        <v>140000</v>
      </c>
      <c r="E429" s="10">
        <v>41153</v>
      </c>
      <c r="F429" s="11">
        <v>2013</v>
      </c>
    </row>
    <row r="430" spans="1:6" s="12" customFormat="1" x14ac:dyDescent="0.25">
      <c r="A430" s="5" t="s">
        <v>126</v>
      </c>
      <c r="B430" s="7">
        <v>15000</v>
      </c>
      <c r="C430" s="8">
        <v>125000</v>
      </c>
      <c r="D430" s="9">
        <f t="shared" si="7"/>
        <v>140000</v>
      </c>
      <c r="E430" s="10">
        <v>41153</v>
      </c>
      <c r="F430" s="11">
        <v>2013</v>
      </c>
    </row>
    <row r="431" spans="1:6" s="12" customFormat="1" x14ac:dyDescent="0.25">
      <c r="A431" s="5" t="s">
        <v>125</v>
      </c>
      <c r="B431" s="7">
        <v>15000</v>
      </c>
      <c r="C431" s="8">
        <v>125000</v>
      </c>
      <c r="D431" s="9">
        <f t="shared" si="7"/>
        <v>140000</v>
      </c>
      <c r="E431" s="10">
        <v>41153</v>
      </c>
      <c r="F431" s="11">
        <v>2013</v>
      </c>
    </row>
    <row r="432" spans="1:6" s="12" customFormat="1" x14ac:dyDescent="0.25">
      <c r="A432" s="5" t="s">
        <v>124</v>
      </c>
      <c r="B432" s="7">
        <v>15000</v>
      </c>
      <c r="C432" s="8">
        <v>125000</v>
      </c>
      <c r="D432" s="9">
        <f t="shared" si="7"/>
        <v>140000</v>
      </c>
      <c r="E432" s="10">
        <v>41153</v>
      </c>
      <c r="F432" s="11">
        <v>2013</v>
      </c>
    </row>
    <row r="433" spans="1:6" s="12" customFormat="1" x14ac:dyDescent="0.25">
      <c r="A433" s="5" t="s">
        <v>123</v>
      </c>
      <c r="B433" s="7">
        <v>0</v>
      </c>
      <c r="C433" s="8">
        <v>125000</v>
      </c>
      <c r="D433" s="9">
        <f t="shared" si="7"/>
        <v>125000</v>
      </c>
      <c r="E433" s="10">
        <v>41153</v>
      </c>
      <c r="F433" s="11">
        <v>2013</v>
      </c>
    </row>
    <row r="434" spans="1:6" s="12" customFormat="1" x14ac:dyDescent="0.25">
      <c r="A434" s="5" t="s">
        <v>122</v>
      </c>
      <c r="B434" s="7">
        <v>15000</v>
      </c>
      <c r="C434" s="8">
        <v>125000</v>
      </c>
      <c r="D434" s="9">
        <f t="shared" si="7"/>
        <v>140000</v>
      </c>
      <c r="E434" s="10">
        <v>41153</v>
      </c>
      <c r="F434" s="11">
        <v>2013</v>
      </c>
    </row>
    <row r="435" spans="1:6" s="12" customFormat="1" x14ac:dyDescent="0.25">
      <c r="A435" s="5" t="s">
        <v>121</v>
      </c>
      <c r="B435" s="7">
        <v>15000</v>
      </c>
      <c r="C435" s="8">
        <v>125000</v>
      </c>
      <c r="D435" s="9">
        <f t="shared" si="7"/>
        <v>140000</v>
      </c>
      <c r="E435" s="10">
        <v>41153</v>
      </c>
      <c r="F435" s="11">
        <v>2013</v>
      </c>
    </row>
    <row r="436" spans="1:6" s="12" customFormat="1" x14ac:dyDescent="0.25">
      <c r="A436" s="5" t="s">
        <v>120</v>
      </c>
      <c r="B436" s="15">
        <v>15000</v>
      </c>
      <c r="C436" s="16">
        <v>125000</v>
      </c>
      <c r="D436" s="17">
        <f t="shared" si="7"/>
        <v>140000</v>
      </c>
      <c r="E436" s="18">
        <v>41153</v>
      </c>
      <c r="F436" s="19">
        <v>2013</v>
      </c>
    </row>
    <row r="437" spans="1:6" s="12" customFormat="1" x14ac:dyDescent="0.25">
      <c r="A437" s="5" t="s">
        <v>11</v>
      </c>
      <c r="B437" s="7">
        <v>15000</v>
      </c>
      <c r="C437" s="8">
        <v>125000</v>
      </c>
      <c r="D437" s="9">
        <f t="shared" si="7"/>
        <v>140000</v>
      </c>
      <c r="E437" s="10">
        <v>41153</v>
      </c>
      <c r="F437" s="11">
        <v>2013</v>
      </c>
    </row>
    <row r="438" spans="1:6" s="12" customFormat="1" x14ac:dyDescent="0.25">
      <c r="A438" s="5" t="s">
        <v>119</v>
      </c>
      <c r="B438" s="7">
        <v>15000</v>
      </c>
      <c r="C438" s="8">
        <v>125000</v>
      </c>
      <c r="D438" s="9">
        <f t="shared" si="7"/>
        <v>140000</v>
      </c>
      <c r="E438" s="10">
        <v>41153</v>
      </c>
      <c r="F438" s="11">
        <v>2013</v>
      </c>
    </row>
    <row r="439" spans="1:6" s="12" customFormat="1" x14ac:dyDescent="0.25">
      <c r="A439" s="5" t="s">
        <v>118</v>
      </c>
      <c r="B439" s="7">
        <v>15000</v>
      </c>
      <c r="C439" s="8">
        <v>125000</v>
      </c>
      <c r="D439" s="9">
        <f t="shared" si="7"/>
        <v>140000</v>
      </c>
      <c r="E439" s="10">
        <v>41153</v>
      </c>
      <c r="F439" s="11">
        <v>2013</v>
      </c>
    </row>
    <row r="440" spans="1:6" s="20" customFormat="1" x14ac:dyDescent="0.25">
      <c r="A440" s="5" t="s">
        <v>117</v>
      </c>
      <c r="B440" s="7">
        <v>15000</v>
      </c>
      <c r="C440" s="8">
        <v>125000</v>
      </c>
      <c r="D440" s="9">
        <f t="shared" si="7"/>
        <v>140000</v>
      </c>
      <c r="E440" s="10">
        <v>41153</v>
      </c>
      <c r="F440" s="11">
        <v>2013</v>
      </c>
    </row>
    <row r="441" spans="1:6" s="12" customFormat="1" x14ac:dyDescent="0.25">
      <c r="A441" s="5" t="s">
        <v>116</v>
      </c>
      <c r="B441" s="7">
        <v>15000</v>
      </c>
      <c r="C441" s="8">
        <v>125000</v>
      </c>
      <c r="D441" s="9">
        <f t="shared" si="7"/>
        <v>140000</v>
      </c>
      <c r="E441" s="10">
        <v>41153</v>
      </c>
      <c r="F441" s="11">
        <v>2013</v>
      </c>
    </row>
    <row r="442" spans="1:6" s="12" customFormat="1" x14ac:dyDescent="0.25">
      <c r="A442" s="5" t="s">
        <v>115</v>
      </c>
      <c r="B442" s="22">
        <v>15000</v>
      </c>
      <c r="C442" s="8">
        <v>125000</v>
      </c>
      <c r="D442" s="9">
        <f t="shared" si="7"/>
        <v>140000</v>
      </c>
      <c r="E442" s="10">
        <v>41153</v>
      </c>
      <c r="F442" s="11">
        <v>2013</v>
      </c>
    </row>
    <row r="443" spans="1:6" s="12" customFormat="1" x14ac:dyDescent="0.25">
      <c r="A443" s="5" t="s">
        <v>114</v>
      </c>
      <c r="B443" s="22">
        <v>10000</v>
      </c>
      <c r="C443" s="8">
        <v>125000</v>
      </c>
      <c r="D443" s="9">
        <f t="shared" si="7"/>
        <v>135000</v>
      </c>
      <c r="E443" s="10">
        <v>41153</v>
      </c>
      <c r="F443" s="11">
        <v>2013</v>
      </c>
    </row>
    <row r="444" spans="1:6" s="12" customFormat="1" x14ac:dyDescent="0.25">
      <c r="A444" s="5" t="s">
        <v>113</v>
      </c>
      <c r="B444" s="22">
        <v>15000</v>
      </c>
      <c r="C444" s="8">
        <v>125000</v>
      </c>
      <c r="D444" s="9">
        <f t="shared" si="7"/>
        <v>140000</v>
      </c>
      <c r="E444" s="10">
        <v>41153</v>
      </c>
      <c r="F444" s="11">
        <v>2013</v>
      </c>
    </row>
    <row r="445" spans="1:6" s="12" customFormat="1" x14ac:dyDescent="0.25">
      <c r="A445" s="5" t="s">
        <v>112</v>
      </c>
      <c r="B445" s="22">
        <v>12632.2</v>
      </c>
      <c r="C445" s="8">
        <v>125000</v>
      </c>
      <c r="D445" s="9">
        <f t="shared" si="7"/>
        <v>137632.20000000001</v>
      </c>
      <c r="E445" s="10">
        <v>41153</v>
      </c>
      <c r="F445" s="11">
        <v>2013</v>
      </c>
    </row>
    <row r="446" spans="1:6" s="12" customFormat="1" x14ac:dyDescent="0.25">
      <c r="A446" s="5" t="s">
        <v>111</v>
      </c>
      <c r="B446" s="22">
        <v>15000</v>
      </c>
      <c r="C446" s="8">
        <v>125000</v>
      </c>
      <c r="D446" s="9">
        <f t="shared" si="7"/>
        <v>140000</v>
      </c>
      <c r="E446" s="10">
        <v>41153</v>
      </c>
      <c r="F446" s="11">
        <v>2013</v>
      </c>
    </row>
    <row r="447" spans="1:6" s="12" customFormat="1" x14ac:dyDescent="0.25">
      <c r="A447" s="5" t="s">
        <v>110</v>
      </c>
      <c r="B447" s="22">
        <v>0</v>
      </c>
      <c r="C447" s="8">
        <v>125000</v>
      </c>
      <c r="D447" s="9">
        <f t="shared" si="7"/>
        <v>125000</v>
      </c>
      <c r="E447" s="10">
        <v>41153</v>
      </c>
      <c r="F447" s="11">
        <v>2013</v>
      </c>
    </row>
    <row r="448" spans="1:6" s="12" customFormat="1" x14ac:dyDescent="0.25">
      <c r="A448" s="5" t="s">
        <v>10</v>
      </c>
      <c r="B448" s="22">
        <v>15000</v>
      </c>
      <c r="C448" s="8">
        <v>125000</v>
      </c>
      <c r="D448" s="9">
        <f t="shared" si="7"/>
        <v>140000</v>
      </c>
      <c r="E448" s="10">
        <v>41153</v>
      </c>
      <c r="F448" s="11">
        <v>2013</v>
      </c>
    </row>
    <row r="449" spans="1:6" s="12" customFormat="1" x14ac:dyDescent="0.25">
      <c r="A449" s="5" t="s">
        <v>109</v>
      </c>
      <c r="B449" s="22">
        <v>15000</v>
      </c>
      <c r="C449" s="8">
        <v>125000</v>
      </c>
      <c r="D449" s="9">
        <f t="shared" si="7"/>
        <v>140000</v>
      </c>
      <c r="E449" s="10">
        <v>41153</v>
      </c>
      <c r="F449" s="11">
        <v>2013</v>
      </c>
    </row>
    <row r="450" spans="1:6" s="12" customFormat="1" x14ac:dyDescent="0.25">
      <c r="A450" s="21" t="s">
        <v>108</v>
      </c>
      <c r="B450" s="59">
        <v>15936</v>
      </c>
      <c r="C450" s="8">
        <v>124064</v>
      </c>
      <c r="D450" s="9">
        <f t="shared" ref="D450:D458" si="8">B450+C450</f>
        <v>140000</v>
      </c>
      <c r="E450" s="10">
        <v>41183</v>
      </c>
      <c r="F450" s="11">
        <v>2013</v>
      </c>
    </row>
    <row r="451" spans="1:6" s="12" customFormat="1" x14ac:dyDescent="0.25">
      <c r="A451" s="5" t="s">
        <v>107</v>
      </c>
      <c r="B451" s="22">
        <v>15000</v>
      </c>
      <c r="C451" s="8">
        <v>125000</v>
      </c>
      <c r="D451" s="9">
        <f t="shared" si="8"/>
        <v>140000</v>
      </c>
      <c r="E451" s="10">
        <v>41153</v>
      </c>
      <c r="F451" s="11">
        <v>2013</v>
      </c>
    </row>
    <row r="452" spans="1:6" s="12" customFormat="1" x14ac:dyDescent="0.25">
      <c r="A452" s="5" t="s">
        <v>106</v>
      </c>
      <c r="B452" s="22">
        <v>15000</v>
      </c>
      <c r="C452" s="8">
        <v>125000</v>
      </c>
      <c r="D452" s="9">
        <f t="shared" si="8"/>
        <v>140000</v>
      </c>
      <c r="E452" s="10">
        <v>41153</v>
      </c>
      <c r="F452" s="11">
        <v>2013</v>
      </c>
    </row>
    <row r="453" spans="1:6" s="12" customFormat="1" x14ac:dyDescent="0.25">
      <c r="A453" s="5" t="s">
        <v>105</v>
      </c>
      <c r="B453" s="22">
        <v>15000</v>
      </c>
      <c r="C453" s="8">
        <v>125000</v>
      </c>
      <c r="D453" s="9">
        <f t="shared" si="8"/>
        <v>140000</v>
      </c>
      <c r="E453" s="10">
        <v>41153</v>
      </c>
      <c r="F453" s="11">
        <v>2013</v>
      </c>
    </row>
    <row r="454" spans="1:6" s="12" customFormat="1" x14ac:dyDescent="0.25">
      <c r="A454" s="5" t="s">
        <v>104</v>
      </c>
      <c r="B454" s="22">
        <v>9246.14</v>
      </c>
      <c r="C454" s="8">
        <v>125000</v>
      </c>
      <c r="D454" s="9">
        <f t="shared" si="8"/>
        <v>134246.14000000001</v>
      </c>
      <c r="E454" s="10">
        <v>41153</v>
      </c>
      <c r="F454" s="11">
        <v>2013</v>
      </c>
    </row>
    <row r="455" spans="1:6" s="12" customFormat="1" x14ac:dyDescent="0.25">
      <c r="A455" s="5" t="s">
        <v>103</v>
      </c>
      <c r="B455" s="22">
        <v>15000</v>
      </c>
      <c r="C455" s="8">
        <v>125000</v>
      </c>
      <c r="D455" s="9">
        <f t="shared" si="8"/>
        <v>140000</v>
      </c>
      <c r="E455" s="10">
        <v>41153</v>
      </c>
      <c r="F455" s="11">
        <v>2013</v>
      </c>
    </row>
    <row r="456" spans="1:6" s="12" customFormat="1" x14ac:dyDescent="0.25">
      <c r="A456" s="5" t="s">
        <v>102</v>
      </c>
      <c r="B456" s="22">
        <v>8916</v>
      </c>
      <c r="C456" s="8">
        <v>125000</v>
      </c>
      <c r="D456" s="9">
        <f t="shared" si="8"/>
        <v>133916</v>
      </c>
      <c r="E456" s="10">
        <v>41153</v>
      </c>
      <c r="F456" s="11">
        <v>2013</v>
      </c>
    </row>
    <row r="457" spans="1:6" s="12" customFormat="1" x14ac:dyDescent="0.25">
      <c r="A457" s="5" t="s">
        <v>101</v>
      </c>
      <c r="B457" s="22">
        <v>15000</v>
      </c>
      <c r="C457" s="8">
        <v>125000</v>
      </c>
      <c r="D457" s="9">
        <f t="shared" si="8"/>
        <v>140000</v>
      </c>
      <c r="E457" s="10">
        <v>41153</v>
      </c>
      <c r="F457" s="11">
        <v>2013</v>
      </c>
    </row>
    <row r="458" spans="1:6" s="12" customFormat="1" x14ac:dyDescent="0.25">
      <c r="A458" s="5" t="s">
        <v>100</v>
      </c>
      <c r="B458" s="22">
        <v>8233.66</v>
      </c>
      <c r="C458" s="8">
        <v>125000</v>
      </c>
      <c r="D458" s="9">
        <f t="shared" si="8"/>
        <v>133233.66</v>
      </c>
      <c r="E458" s="10">
        <v>41153</v>
      </c>
      <c r="F458" s="11">
        <v>2013</v>
      </c>
    </row>
    <row r="466" spans="2:5" s="12" customFormat="1" x14ac:dyDescent="0.25">
      <c r="B466" s="24"/>
      <c r="C466" s="25"/>
      <c r="E466" s="10"/>
    </row>
    <row r="467" spans="2:5" x14ac:dyDescent="0.25">
      <c r="E467" s="3"/>
    </row>
  </sheetData>
  <sortState ref="A2:G474">
    <sortCondition descending="1" ref="A2:A474"/>
  </sortState>
  <mergeCells count="1"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P13" sqref="P13"/>
    </sheetView>
  </sheetViews>
  <sheetFormatPr defaultRowHeight="15" x14ac:dyDescent="0.25"/>
  <cols>
    <col min="1" max="1" width="19.7109375" customWidth="1"/>
    <col min="2" max="2" width="18.140625" customWidth="1"/>
    <col min="3" max="3" width="19.28515625" customWidth="1"/>
    <col min="4" max="4" width="17.28515625" customWidth="1"/>
    <col min="5" max="5" width="11.42578125" customWidth="1"/>
    <col min="6" max="6" width="12.85546875" customWidth="1"/>
  </cols>
  <sheetData>
    <row r="1" spans="1:6" x14ac:dyDescent="0.25">
      <c r="A1" s="27" t="s">
        <v>0</v>
      </c>
      <c r="B1" s="28" t="s">
        <v>472</v>
      </c>
      <c r="C1" s="29" t="s">
        <v>473</v>
      </c>
      <c r="D1" s="30" t="s">
        <v>474</v>
      </c>
      <c r="E1" s="30" t="s">
        <v>475</v>
      </c>
      <c r="F1" s="30" t="s">
        <v>476</v>
      </c>
    </row>
    <row r="2" spans="1:6" s="12" customFormat="1" x14ac:dyDescent="0.25">
      <c r="A2" s="5" t="s">
        <v>458</v>
      </c>
      <c r="B2" s="22">
        <v>7500</v>
      </c>
      <c r="C2" s="8">
        <v>137500</v>
      </c>
      <c r="D2" s="9">
        <f t="shared" ref="D2:D15" si="0">B2+C2</f>
        <v>145000</v>
      </c>
      <c r="E2" s="10">
        <v>41153</v>
      </c>
      <c r="F2" s="11">
        <v>2013</v>
      </c>
    </row>
    <row r="3" spans="1:6" s="12" customFormat="1" x14ac:dyDescent="0.25">
      <c r="A3" s="5" t="s">
        <v>459</v>
      </c>
      <c r="B3" s="22">
        <v>7499.96</v>
      </c>
      <c r="C3" s="8">
        <v>137500</v>
      </c>
      <c r="D3" s="9">
        <f t="shared" si="0"/>
        <v>144999.96</v>
      </c>
      <c r="E3" s="10">
        <v>41153</v>
      </c>
      <c r="F3" s="11">
        <v>2013</v>
      </c>
    </row>
    <row r="4" spans="1:6" s="12" customFormat="1" x14ac:dyDescent="0.25">
      <c r="A4" s="5" t="s">
        <v>460</v>
      </c>
      <c r="B4" s="22">
        <v>7500</v>
      </c>
      <c r="C4" s="8">
        <v>137500</v>
      </c>
      <c r="D4" s="9">
        <f t="shared" si="0"/>
        <v>145000</v>
      </c>
      <c r="E4" s="10">
        <v>41153</v>
      </c>
      <c r="F4" s="11">
        <v>2013</v>
      </c>
    </row>
    <row r="5" spans="1:6" s="12" customFormat="1" x14ac:dyDescent="0.25">
      <c r="A5" s="5" t="s">
        <v>461</v>
      </c>
      <c r="B5" s="22">
        <v>7500</v>
      </c>
      <c r="C5" s="8">
        <v>137500</v>
      </c>
      <c r="D5" s="9">
        <f t="shared" si="0"/>
        <v>145000</v>
      </c>
      <c r="E5" s="10">
        <v>41153</v>
      </c>
      <c r="F5" s="11">
        <v>2013</v>
      </c>
    </row>
    <row r="6" spans="1:6" s="12" customFormat="1" x14ac:dyDescent="0.25">
      <c r="A6" s="5" t="s">
        <v>462</v>
      </c>
      <c r="B6" s="22">
        <v>7500</v>
      </c>
      <c r="C6" s="8">
        <v>137500</v>
      </c>
      <c r="D6" s="9">
        <f t="shared" si="0"/>
        <v>145000</v>
      </c>
      <c r="E6" s="10">
        <v>41153</v>
      </c>
      <c r="F6" s="11">
        <v>2013</v>
      </c>
    </row>
    <row r="7" spans="1:6" s="12" customFormat="1" x14ac:dyDescent="0.25">
      <c r="A7" s="5" t="s">
        <v>463</v>
      </c>
      <c r="B7" s="22">
        <v>7500</v>
      </c>
      <c r="C7" s="8">
        <v>137500</v>
      </c>
      <c r="D7" s="9">
        <f t="shared" si="0"/>
        <v>145000</v>
      </c>
      <c r="E7" s="10">
        <v>41153</v>
      </c>
      <c r="F7" s="11">
        <v>2013</v>
      </c>
    </row>
    <row r="8" spans="1:6" s="12" customFormat="1" x14ac:dyDescent="0.25">
      <c r="A8" s="5" t="s">
        <v>464</v>
      </c>
      <c r="B8" s="22">
        <v>4087</v>
      </c>
      <c r="C8" s="8">
        <v>137500</v>
      </c>
      <c r="D8" s="9">
        <f t="shared" si="0"/>
        <v>141587</v>
      </c>
      <c r="E8" s="10">
        <v>41153</v>
      </c>
      <c r="F8" s="11">
        <v>2013</v>
      </c>
    </row>
    <row r="9" spans="1:6" s="20" customFormat="1" x14ac:dyDescent="0.25">
      <c r="A9" s="5" t="s">
        <v>465</v>
      </c>
      <c r="B9" s="23">
        <v>7500</v>
      </c>
      <c r="C9" s="16">
        <v>137500</v>
      </c>
      <c r="D9" s="17">
        <f t="shared" si="0"/>
        <v>145000</v>
      </c>
      <c r="E9" s="18">
        <v>41153</v>
      </c>
      <c r="F9" s="19">
        <v>2013</v>
      </c>
    </row>
    <row r="10" spans="1:6" s="12" customFormat="1" x14ac:dyDescent="0.25">
      <c r="A10" s="5" t="s">
        <v>466</v>
      </c>
      <c r="B10" s="22">
        <v>7500</v>
      </c>
      <c r="C10" s="8">
        <v>137500</v>
      </c>
      <c r="D10" s="9">
        <f t="shared" si="0"/>
        <v>145000</v>
      </c>
      <c r="E10" s="10">
        <v>41153</v>
      </c>
      <c r="F10" s="11">
        <v>2013</v>
      </c>
    </row>
    <row r="11" spans="1:6" s="12" customFormat="1" x14ac:dyDescent="0.25">
      <c r="A11" s="5" t="s">
        <v>467</v>
      </c>
      <c r="B11" s="22">
        <v>7500</v>
      </c>
      <c r="C11" s="8">
        <v>137500</v>
      </c>
      <c r="D11" s="9">
        <f t="shared" si="0"/>
        <v>145000</v>
      </c>
      <c r="E11" s="10">
        <v>41153</v>
      </c>
      <c r="F11" s="11">
        <v>2013</v>
      </c>
    </row>
    <row r="12" spans="1:6" s="12" customFormat="1" x14ac:dyDescent="0.25">
      <c r="A12" s="5" t="s">
        <v>468</v>
      </c>
      <c r="B12" s="22">
        <v>7500</v>
      </c>
      <c r="C12" s="8">
        <v>137500</v>
      </c>
      <c r="D12" s="9">
        <f t="shared" si="0"/>
        <v>145000</v>
      </c>
      <c r="E12" s="10">
        <v>41153</v>
      </c>
      <c r="F12" s="11">
        <v>2013</v>
      </c>
    </row>
    <row r="13" spans="1:6" s="12" customFormat="1" x14ac:dyDescent="0.25">
      <c r="A13" s="5" t="s">
        <v>469</v>
      </c>
      <c r="B13" s="22">
        <v>6573.04</v>
      </c>
      <c r="C13" s="8">
        <v>137500</v>
      </c>
      <c r="D13" s="9">
        <f t="shared" si="0"/>
        <v>144073.04</v>
      </c>
      <c r="E13" s="10">
        <v>41153</v>
      </c>
      <c r="F13" s="11">
        <v>2013</v>
      </c>
    </row>
    <row r="14" spans="1:6" s="12" customFormat="1" x14ac:dyDescent="0.25">
      <c r="A14" s="5" t="s">
        <v>470</v>
      </c>
      <c r="B14" s="22">
        <v>7500</v>
      </c>
      <c r="C14" s="8">
        <v>137500</v>
      </c>
      <c r="D14" s="9">
        <f t="shared" si="0"/>
        <v>145000</v>
      </c>
      <c r="E14" s="10">
        <v>41153</v>
      </c>
      <c r="F14" s="11">
        <v>2013</v>
      </c>
    </row>
    <row r="15" spans="1:6" s="12" customFormat="1" x14ac:dyDescent="0.25">
      <c r="A15" s="5" t="s">
        <v>471</v>
      </c>
      <c r="B15" s="22">
        <v>7500</v>
      </c>
      <c r="C15" s="8">
        <v>137500</v>
      </c>
      <c r="D15" s="9">
        <f t="shared" si="0"/>
        <v>145000</v>
      </c>
      <c r="E15" s="10">
        <v>41153</v>
      </c>
      <c r="F15" s="11">
        <v>2013</v>
      </c>
    </row>
    <row r="21" spans="1:6" x14ac:dyDescent="0.25">
      <c r="A21" s="31" t="s">
        <v>477</v>
      </c>
      <c r="B21" s="31" t="s">
        <v>478</v>
      </c>
      <c r="C21" s="31" t="s">
        <v>479</v>
      </c>
      <c r="D21" s="31" t="s">
        <v>472</v>
      </c>
      <c r="E21" s="31" t="s">
        <v>473</v>
      </c>
      <c r="F21" s="31" t="s">
        <v>480</v>
      </c>
    </row>
    <row r="22" spans="1:6" x14ac:dyDescent="0.25">
      <c r="A22" s="32" t="s">
        <v>481</v>
      </c>
      <c r="B22" s="33" t="s">
        <v>482</v>
      </c>
      <c r="C22" s="33">
        <v>8</v>
      </c>
      <c r="D22" s="34">
        <v>7500</v>
      </c>
      <c r="E22" s="35">
        <v>137500</v>
      </c>
      <c r="F22" s="36">
        <f t="shared" ref="F22:F35" si="1">D22+E22</f>
        <v>145000</v>
      </c>
    </row>
    <row r="23" spans="1:6" x14ac:dyDescent="0.25">
      <c r="A23" s="32" t="s">
        <v>483</v>
      </c>
      <c r="B23" s="33" t="s">
        <v>482</v>
      </c>
      <c r="C23" s="33">
        <v>2</v>
      </c>
      <c r="D23" s="37">
        <v>7500</v>
      </c>
      <c r="E23" s="35">
        <v>137500</v>
      </c>
      <c r="F23" s="36">
        <f t="shared" si="1"/>
        <v>145000</v>
      </c>
    </row>
    <row r="24" spans="1:6" x14ac:dyDescent="0.25">
      <c r="A24" s="32" t="s">
        <v>484</v>
      </c>
      <c r="B24" s="33" t="s">
        <v>482</v>
      </c>
      <c r="C24" s="33">
        <v>2</v>
      </c>
      <c r="D24" s="37">
        <v>7500</v>
      </c>
      <c r="E24" s="35">
        <v>137500</v>
      </c>
      <c r="F24" s="36">
        <f t="shared" si="1"/>
        <v>145000</v>
      </c>
    </row>
    <row r="25" spans="1:6" x14ac:dyDescent="0.25">
      <c r="A25" s="32" t="s">
        <v>485</v>
      </c>
      <c r="B25" s="33" t="s">
        <v>482</v>
      </c>
      <c r="C25" s="33">
        <v>2</v>
      </c>
      <c r="D25" s="37">
        <v>6573.04</v>
      </c>
      <c r="E25" s="35">
        <v>137500</v>
      </c>
      <c r="F25" s="36">
        <f t="shared" si="1"/>
        <v>144073.04</v>
      </c>
    </row>
    <row r="26" spans="1:6" x14ac:dyDescent="0.25">
      <c r="A26" s="32" t="s">
        <v>486</v>
      </c>
      <c r="B26" s="33" t="s">
        <v>482</v>
      </c>
      <c r="C26" s="33">
        <v>5</v>
      </c>
      <c r="D26" s="37">
        <v>7500</v>
      </c>
      <c r="E26" s="35">
        <v>137500</v>
      </c>
      <c r="F26" s="36">
        <f t="shared" si="1"/>
        <v>145000</v>
      </c>
    </row>
    <row r="27" spans="1:6" x14ac:dyDescent="0.25">
      <c r="A27" s="32" t="s">
        <v>487</v>
      </c>
      <c r="B27" s="33" t="s">
        <v>482</v>
      </c>
      <c r="C27" s="33">
        <v>8</v>
      </c>
      <c r="D27" s="38">
        <v>7500</v>
      </c>
      <c r="E27" s="39">
        <v>137500</v>
      </c>
      <c r="F27" s="36">
        <f t="shared" si="1"/>
        <v>145000</v>
      </c>
    </row>
    <row r="28" spans="1:6" x14ac:dyDescent="0.25">
      <c r="A28" s="32" t="s">
        <v>488</v>
      </c>
      <c r="B28" s="33" t="s">
        <v>482</v>
      </c>
      <c r="C28" s="33">
        <v>6</v>
      </c>
      <c r="D28" s="37">
        <v>7499.96</v>
      </c>
      <c r="E28" s="35">
        <v>137500</v>
      </c>
      <c r="F28" s="36">
        <f t="shared" si="1"/>
        <v>144999.96</v>
      </c>
    </row>
    <row r="29" spans="1:6" x14ac:dyDescent="0.25">
      <c r="A29" s="32" t="s">
        <v>489</v>
      </c>
      <c r="B29" s="33" t="s">
        <v>482</v>
      </c>
      <c r="C29" s="33">
        <v>5</v>
      </c>
      <c r="D29" s="37">
        <v>7500</v>
      </c>
      <c r="E29" s="35">
        <v>137500</v>
      </c>
      <c r="F29" s="36">
        <f t="shared" si="1"/>
        <v>145000</v>
      </c>
    </row>
    <row r="30" spans="1:6" x14ac:dyDescent="0.25">
      <c r="A30" s="32" t="s">
        <v>490</v>
      </c>
      <c r="B30" s="33" t="s">
        <v>482</v>
      </c>
      <c r="C30" s="33">
        <v>6</v>
      </c>
      <c r="D30" s="40">
        <v>7500</v>
      </c>
      <c r="E30" s="35">
        <v>137500</v>
      </c>
      <c r="F30" s="36">
        <f t="shared" si="1"/>
        <v>145000</v>
      </c>
    </row>
    <row r="31" spans="1:6" x14ac:dyDescent="0.25">
      <c r="A31" s="32" t="s">
        <v>491</v>
      </c>
      <c r="B31" s="33" t="s">
        <v>482</v>
      </c>
      <c r="C31" s="33">
        <v>12</v>
      </c>
      <c r="D31" s="37">
        <v>7500</v>
      </c>
      <c r="E31" s="35">
        <v>137500</v>
      </c>
      <c r="F31" s="36">
        <f t="shared" si="1"/>
        <v>145000</v>
      </c>
    </row>
    <row r="32" spans="1:6" x14ac:dyDescent="0.25">
      <c r="A32" s="32" t="s">
        <v>492</v>
      </c>
      <c r="B32" s="33" t="s">
        <v>482</v>
      </c>
      <c r="C32" s="33">
        <v>2</v>
      </c>
      <c r="D32" s="41">
        <v>7500</v>
      </c>
      <c r="E32" s="42">
        <v>137500</v>
      </c>
      <c r="F32" s="36">
        <f t="shared" si="1"/>
        <v>145000</v>
      </c>
    </row>
    <row r="33" spans="1:6" x14ac:dyDescent="0.25">
      <c r="A33" s="43" t="s">
        <v>493</v>
      </c>
      <c r="B33" s="33" t="s">
        <v>482</v>
      </c>
      <c r="C33" s="33">
        <v>3</v>
      </c>
      <c r="D33" s="44">
        <v>4087</v>
      </c>
      <c r="E33" s="42">
        <v>137500</v>
      </c>
      <c r="F33" s="36">
        <f t="shared" si="1"/>
        <v>141587</v>
      </c>
    </row>
    <row r="34" spans="1:6" x14ac:dyDescent="0.25">
      <c r="A34" s="33" t="s">
        <v>494</v>
      </c>
      <c r="B34" s="33" t="s">
        <v>482</v>
      </c>
      <c r="C34" s="33">
        <v>2</v>
      </c>
      <c r="D34" s="41">
        <v>7500</v>
      </c>
      <c r="E34" s="42">
        <v>137500</v>
      </c>
      <c r="F34" s="36">
        <f t="shared" si="1"/>
        <v>145000</v>
      </c>
    </row>
    <row r="35" spans="1:6" x14ac:dyDescent="0.25">
      <c r="A35" s="33" t="s">
        <v>495</v>
      </c>
      <c r="B35" s="33" t="s">
        <v>482</v>
      </c>
      <c r="C35" s="33">
        <v>3</v>
      </c>
      <c r="D35" s="45">
        <v>7500</v>
      </c>
      <c r="E35" s="46">
        <v>137500</v>
      </c>
      <c r="F35" s="36">
        <f t="shared" si="1"/>
        <v>145000</v>
      </c>
    </row>
    <row r="36" spans="1:6" x14ac:dyDescent="0.25">
      <c r="A36" s="47" t="s">
        <v>496</v>
      </c>
      <c r="B36" s="47"/>
      <c r="C36" s="47">
        <f>SUM(C22:C35)</f>
        <v>66</v>
      </c>
      <c r="D36" s="48">
        <f>((C22*D22)+(C23*D23)+(C24*D24)+(C25*D25)+(C26*D26)+(C27*D27)+(C28*D28)+(C29*D29)+(C30*D30)+(C31*D31)+(C32*D32)+(C33*D33)+(C34*D34)+(D35*C35))/C36</f>
        <v>7316.7703030303037</v>
      </c>
      <c r="E36" s="49"/>
      <c r="F36" s="50">
        <f>((C22*F22)+(C23*F23)+(C24*F24)+(C25*F25)+(C26*F26)+(C27*F27)+(C28*F28)+(C29*F29)+(C30*F30)+(C31*F31)+(C32*F32)+(C33*F33)+(C34*F34)+(F35*C35))/C36</f>
        <v>144816.77030303029</v>
      </c>
    </row>
    <row r="37" spans="1:6" x14ac:dyDescent="0.25">
      <c r="A37" s="33"/>
      <c r="B37" s="33"/>
      <c r="C37" s="33"/>
      <c r="D37" s="45"/>
      <c r="E37" s="46"/>
      <c r="F37" s="36"/>
    </row>
    <row r="38" spans="1:6" x14ac:dyDescent="0.25">
      <c r="A38" s="32" t="s">
        <v>481</v>
      </c>
      <c r="B38" s="33" t="s">
        <v>497</v>
      </c>
      <c r="C38" s="33">
        <v>1</v>
      </c>
      <c r="D38" s="34">
        <v>7500</v>
      </c>
      <c r="E38" s="35">
        <v>140000</v>
      </c>
      <c r="F38" s="36">
        <f t="shared" ref="F38:F51" si="2">D38+E38</f>
        <v>147500</v>
      </c>
    </row>
    <row r="39" spans="1:6" x14ac:dyDescent="0.25">
      <c r="A39" s="32" t="s">
        <v>483</v>
      </c>
      <c r="B39" s="33" t="s">
        <v>497</v>
      </c>
      <c r="C39" s="33">
        <v>1</v>
      </c>
      <c r="D39" s="37">
        <v>7500</v>
      </c>
      <c r="E39" s="35">
        <v>140000</v>
      </c>
      <c r="F39" s="36">
        <f t="shared" si="2"/>
        <v>147500</v>
      </c>
    </row>
    <row r="40" spans="1:6" x14ac:dyDescent="0.25">
      <c r="A40" s="32" t="s">
        <v>484</v>
      </c>
      <c r="B40" s="33" t="s">
        <v>497</v>
      </c>
      <c r="C40" s="33">
        <v>1</v>
      </c>
      <c r="D40" s="37">
        <v>7500</v>
      </c>
      <c r="E40" s="35">
        <v>140000</v>
      </c>
      <c r="F40" s="36">
        <f t="shared" si="2"/>
        <v>147500</v>
      </c>
    </row>
    <row r="41" spans="1:6" x14ac:dyDescent="0.25">
      <c r="A41" s="32" t="s">
        <v>485</v>
      </c>
      <c r="B41" s="33" t="s">
        <v>497</v>
      </c>
      <c r="C41" s="33">
        <v>1</v>
      </c>
      <c r="D41" s="37">
        <v>6573.04</v>
      </c>
      <c r="E41" s="35">
        <v>140000</v>
      </c>
      <c r="F41" s="36">
        <f t="shared" si="2"/>
        <v>146573.04</v>
      </c>
    </row>
    <row r="42" spans="1:6" x14ac:dyDescent="0.25">
      <c r="A42" s="32" t="s">
        <v>486</v>
      </c>
      <c r="B42" s="33" t="s">
        <v>497</v>
      </c>
      <c r="C42" s="33">
        <v>1</v>
      </c>
      <c r="D42" s="37">
        <v>7500</v>
      </c>
      <c r="E42" s="35">
        <v>140000</v>
      </c>
      <c r="F42" s="36">
        <f t="shared" si="2"/>
        <v>147500</v>
      </c>
    </row>
    <row r="43" spans="1:6" x14ac:dyDescent="0.25">
      <c r="A43" s="32" t="s">
        <v>487</v>
      </c>
      <c r="B43" s="33" t="s">
        <v>497</v>
      </c>
      <c r="C43" s="33">
        <v>1</v>
      </c>
      <c r="D43" s="38">
        <v>7500</v>
      </c>
      <c r="E43" s="35">
        <v>140000</v>
      </c>
      <c r="F43" s="36">
        <f t="shared" si="2"/>
        <v>147500</v>
      </c>
    </row>
    <row r="44" spans="1:6" x14ac:dyDescent="0.25">
      <c r="A44" s="32" t="s">
        <v>488</v>
      </c>
      <c r="B44" s="33" t="s">
        <v>497</v>
      </c>
      <c r="C44" s="33">
        <v>1</v>
      </c>
      <c r="D44" s="37">
        <v>7499.96</v>
      </c>
      <c r="E44" s="35">
        <v>140000</v>
      </c>
      <c r="F44" s="36">
        <f t="shared" si="2"/>
        <v>147499.96</v>
      </c>
    </row>
    <row r="45" spans="1:6" x14ac:dyDescent="0.25">
      <c r="A45" s="32" t="s">
        <v>489</v>
      </c>
      <c r="B45" s="33" t="s">
        <v>497</v>
      </c>
      <c r="C45" s="33">
        <v>1</v>
      </c>
      <c r="D45" s="37">
        <v>7500</v>
      </c>
      <c r="E45" s="35">
        <v>140000</v>
      </c>
      <c r="F45" s="36">
        <f t="shared" si="2"/>
        <v>147500</v>
      </c>
    </row>
    <row r="46" spans="1:6" x14ac:dyDescent="0.25">
      <c r="A46" s="32" t="s">
        <v>490</v>
      </c>
      <c r="B46" s="33" t="s">
        <v>497</v>
      </c>
      <c r="C46" s="33">
        <v>1</v>
      </c>
      <c r="D46" s="40">
        <v>7500</v>
      </c>
      <c r="E46" s="35">
        <v>140000</v>
      </c>
      <c r="F46" s="36">
        <f t="shared" si="2"/>
        <v>147500</v>
      </c>
    </row>
    <row r="47" spans="1:6" x14ac:dyDescent="0.25">
      <c r="A47" s="32" t="s">
        <v>491</v>
      </c>
      <c r="B47" s="33" t="s">
        <v>497</v>
      </c>
      <c r="C47" s="33">
        <v>1</v>
      </c>
      <c r="D47" s="37">
        <v>7500</v>
      </c>
      <c r="E47" s="35">
        <v>140000</v>
      </c>
      <c r="F47" s="36">
        <f t="shared" si="2"/>
        <v>147500</v>
      </c>
    </row>
    <row r="48" spans="1:6" x14ac:dyDescent="0.25">
      <c r="A48" s="32" t="s">
        <v>492</v>
      </c>
      <c r="B48" s="33" t="s">
        <v>497</v>
      </c>
      <c r="C48" s="33">
        <v>1</v>
      </c>
      <c r="D48" s="41">
        <v>7500</v>
      </c>
      <c r="E48" s="35">
        <v>140000</v>
      </c>
      <c r="F48" s="36">
        <f t="shared" si="2"/>
        <v>147500</v>
      </c>
    </row>
    <row r="49" spans="1:6" x14ac:dyDescent="0.25">
      <c r="A49" s="43" t="s">
        <v>493</v>
      </c>
      <c r="B49" s="33" t="s">
        <v>497</v>
      </c>
      <c r="C49" s="33">
        <v>1</v>
      </c>
      <c r="D49" s="44">
        <v>4087</v>
      </c>
      <c r="E49" s="35">
        <v>140000</v>
      </c>
      <c r="F49" s="36">
        <f t="shared" si="2"/>
        <v>144087</v>
      </c>
    </row>
    <row r="50" spans="1:6" x14ac:dyDescent="0.25">
      <c r="A50" s="33" t="s">
        <v>494</v>
      </c>
      <c r="B50" s="33" t="s">
        <v>497</v>
      </c>
      <c r="C50" s="33">
        <v>1</v>
      </c>
      <c r="D50" s="41">
        <v>7500</v>
      </c>
      <c r="E50" s="35">
        <v>140000</v>
      </c>
      <c r="F50" s="36">
        <f t="shared" si="2"/>
        <v>147500</v>
      </c>
    </row>
    <row r="51" spans="1:6" x14ac:dyDescent="0.25">
      <c r="A51" s="33" t="s">
        <v>495</v>
      </c>
      <c r="B51" s="33" t="s">
        <v>497</v>
      </c>
      <c r="C51" s="33">
        <v>1</v>
      </c>
      <c r="D51" s="45">
        <v>7500</v>
      </c>
      <c r="E51" s="35">
        <v>140000</v>
      </c>
      <c r="F51" s="36">
        <f t="shared" si="2"/>
        <v>147500</v>
      </c>
    </row>
    <row r="52" spans="1:6" x14ac:dyDescent="0.25">
      <c r="A52" s="47" t="s">
        <v>496</v>
      </c>
      <c r="B52" s="31"/>
      <c r="C52" s="31"/>
      <c r="D52" s="51">
        <f>AVERAGE(D38:D51)</f>
        <v>7190</v>
      </c>
      <c r="E52" s="52"/>
      <c r="F52" s="53">
        <f>AVERAGE(F38:F51)</f>
        <v>147190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District</vt:lpstr>
      <vt:lpstr>Appellate</vt:lpstr>
    </vt:vector>
  </TitlesOfParts>
  <Company>Texas Comptroller of Public Accounts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TxCPA</dc:creator>
  <cp:lastModifiedBy>agarcia</cp:lastModifiedBy>
  <dcterms:created xsi:type="dcterms:W3CDTF">2012-10-17T15:40:01Z</dcterms:created>
  <dcterms:modified xsi:type="dcterms:W3CDTF">2012-11-07T15:46:44Z</dcterms:modified>
</cp:coreProperties>
</file>